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msw-my.sharepoint.com/personal/iklimczak_bzmw_gov_pl/Documents/Pulpit/WIKLINA UMOWA/UMOWA W EZD/"/>
    </mc:Choice>
  </mc:AlternateContent>
  <xr:revisionPtr revIDLastSave="54" documentId="8_{B5D4377A-4CF5-4796-83FC-5055DC44A5DC}" xr6:coauthVersionLast="47" xr6:coauthVersionMax="47" xr10:uidLastSave="{E387DD1D-51A0-46AC-974D-5F64CD7FAA3C}"/>
  <bookViews>
    <workbookView xWindow="-120" yWindow="-120" windowWidth="29040" windowHeight="15720" xr2:uid="{00000000-000D-0000-FFFF-FFFF00000000}"/>
  </bookViews>
  <sheets>
    <sheet name="Kosztorys wiklin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H6" i="1"/>
  <c r="J6" i="1" s="1"/>
  <c r="H11" i="1"/>
  <c r="J11" i="1" s="1"/>
  <c r="H10" i="1"/>
  <c r="J10" i="1" s="1"/>
  <c r="H9" i="1"/>
  <c r="J9" i="1" s="1"/>
  <c r="H8" i="1"/>
  <c r="J8" i="1" s="1"/>
  <c r="H7" i="1"/>
  <c r="J7" i="1" s="1"/>
  <c r="H5" i="1"/>
  <c r="J5" i="1" s="1"/>
  <c r="H4" i="1"/>
  <c r="J4" i="1" s="1"/>
  <c r="H3" i="1"/>
  <c r="J3" i="1" s="1"/>
  <c r="J21" i="1" l="1"/>
  <c r="H21" i="1"/>
</calcChain>
</file>

<file path=xl/sharedStrings.xml><?xml version="1.0" encoding="utf-8"?>
<sst xmlns="http://schemas.openxmlformats.org/spreadsheetml/2006/main" count="78" uniqueCount="32">
  <si>
    <t>Lp.</t>
  </si>
  <si>
    <t>Nazwa obiektu</t>
  </si>
  <si>
    <t>Rodzaj obiektu (park/skwer)</t>
  </si>
  <si>
    <t>Rodzaj konstrukcji</t>
  </si>
  <si>
    <t>Ilość konstrukcji</t>
  </si>
  <si>
    <t>Cena jednostkowa netto [zł]</t>
  </si>
  <si>
    <t>Wartość netto [zł]</t>
  </si>
  <si>
    <t>VAT [%]</t>
  </si>
  <si>
    <t>Wartość brutto [zł]</t>
  </si>
  <si>
    <t>skwer</t>
  </si>
  <si>
    <t>Ogrodzenie</t>
  </si>
  <si>
    <t>Kopuła</t>
  </si>
  <si>
    <t>Tunel</t>
  </si>
  <si>
    <t>Skwer Gwiazda Polski</t>
  </si>
  <si>
    <t>park</t>
  </si>
  <si>
    <t>DRO4</t>
  </si>
  <si>
    <t>Dział</t>
  </si>
  <si>
    <t>labirynt</t>
  </si>
  <si>
    <t>Kopuła z tunelem</t>
  </si>
  <si>
    <t>DRO3</t>
  </si>
  <si>
    <t>zieleniec</t>
  </si>
  <si>
    <t>tunel</t>
  </si>
  <si>
    <t>Plaża Poniatówka</t>
  </si>
  <si>
    <t>DW</t>
  </si>
  <si>
    <t>ogrodzenie</t>
  </si>
  <si>
    <t xml:space="preserve">Strefa rekreacji Gocław </t>
  </si>
  <si>
    <t>Skwer przy ul. Dolnej</t>
  </si>
  <si>
    <t>Park 
przy ul. Bernardyńskiej</t>
  </si>
  <si>
    <t>Skwer 
przy ul. Niegocińskiej</t>
  </si>
  <si>
    <t>Zieleniec 
przy ul. Redutowej</t>
  </si>
  <si>
    <t>Park Dolinka Służewska</t>
  </si>
  <si>
    <t>Skwer przy ul. Józefa Mireckiego "Montwiłła"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</si>
</sst>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4" fontId="1" fillId="0" borderId="1" xfId="1" applyFont="1" applyBorder="1" applyAlignment="1">
      <alignment horizontal="center"/>
    </xf>
    <xf numFmtId="9" fontId="1" fillId="0" borderId="1" xfId="2" applyFont="1" applyBorder="1" applyAlignment="1">
      <alignment horizontal="center"/>
    </xf>
    <xf numFmtId="0" fontId="0" fillId="0" borderId="0" xfId="0" applyAlignment="1">
      <alignment horizontal="center"/>
    </xf>
    <xf numFmtId="9" fontId="0" fillId="0" borderId="1" xfId="2" applyFont="1" applyBorder="1" applyAlignment="1">
      <alignment horizontal="center"/>
    </xf>
    <xf numFmtId="9" fontId="0" fillId="0" borderId="0" xfId="2" applyFont="1" applyAlignment="1">
      <alignment horizontal="center"/>
    </xf>
    <xf numFmtId="0" fontId="0" fillId="2" borderId="1" xfId="0" applyFill="1" applyBorder="1"/>
    <xf numFmtId="44" fontId="0" fillId="2" borderId="1" xfId="1" applyFont="1" applyFill="1" applyBorder="1"/>
    <xf numFmtId="9" fontId="0" fillId="2" borderId="1" xfId="2" applyFont="1" applyFill="1" applyBorder="1" applyAlignment="1">
      <alignment horizontal="center"/>
    </xf>
    <xf numFmtId="44" fontId="0" fillId="0" borderId="0" xfId="0" applyNumberFormat="1"/>
    <xf numFmtId="12" fontId="0" fillId="0" borderId="0" xfId="1" applyNumberFormat="1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showRowColHeaders="0" tabSelected="1" view="pageLayout" topLeftCell="A7" zoomScaleNormal="100" workbookViewId="0">
      <selection activeCell="I3" sqref="I3:I21"/>
    </sheetView>
  </sheetViews>
  <sheetFormatPr defaultRowHeight="15" x14ac:dyDescent="0.25"/>
  <cols>
    <col min="1" max="1" width="3.5703125" bestFit="1" customWidth="1"/>
    <col min="2" max="2" width="23.140625" bestFit="1" customWidth="1"/>
    <col min="3" max="3" width="7" customWidth="1"/>
    <col min="4" max="4" width="26.5703125" bestFit="1" customWidth="1"/>
    <col min="5" max="5" width="17.28515625" bestFit="1" customWidth="1"/>
    <col min="6" max="6" width="12.42578125" customWidth="1"/>
    <col min="7" max="7" width="26.42578125" bestFit="1" customWidth="1"/>
    <col min="8" max="8" width="17" style="3" bestFit="1" customWidth="1"/>
    <col min="9" max="9" width="8" style="10" bestFit="1" customWidth="1"/>
    <col min="10" max="10" width="19.28515625" style="3" bestFit="1" customWidth="1"/>
    <col min="12" max="12" width="11.85546875" bestFit="1" customWidth="1"/>
  </cols>
  <sheetData>
    <row r="1" spans="1:12" x14ac:dyDescent="0.25">
      <c r="B1" s="19"/>
      <c r="C1" s="19"/>
      <c r="D1" s="19"/>
      <c r="E1" s="19"/>
      <c r="F1" s="19"/>
      <c r="G1" s="19"/>
      <c r="H1" s="19"/>
      <c r="I1" s="19"/>
      <c r="J1" s="19"/>
    </row>
    <row r="2" spans="1:12" s="8" customFormat="1" ht="30" x14ac:dyDescent="0.25">
      <c r="A2" s="4" t="s">
        <v>0</v>
      </c>
      <c r="B2" s="4" t="s">
        <v>1</v>
      </c>
      <c r="C2" s="4" t="s">
        <v>16</v>
      </c>
      <c r="D2" s="4" t="s">
        <v>2</v>
      </c>
      <c r="E2" s="4" t="s">
        <v>3</v>
      </c>
      <c r="F2" s="5" t="s">
        <v>4</v>
      </c>
      <c r="G2" s="4" t="s">
        <v>5</v>
      </c>
      <c r="H2" s="6" t="s">
        <v>6</v>
      </c>
      <c r="I2" s="7" t="s">
        <v>7</v>
      </c>
      <c r="J2" s="6" t="s">
        <v>8</v>
      </c>
    </row>
    <row r="3" spans="1:12" x14ac:dyDescent="0.25">
      <c r="A3" s="1">
        <v>1</v>
      </c>
      <c r="B3" s="16" t="s">
        <v>26</v>
      </c>
      <c r="C3" s="1" t="s">
        <v>15</v>
      </c>
      <c r="D3" s="1" t="s">
        <v>9</v>
      </c>
      <c r="E3" s="1" t="s">
        <v>10</v>
      </c>
      <c r="F3" s="1">
        <v>1</v>
      </c>
      <c r="G3" s="1">
        <v>0</v>
      </c>
      <c r="H3" s="2">
        <f t="shared" ref="H3:H19" si="0">F3*G3</f>
        <v>0</v>
      </c>
      <c r="I3" s="9"/>
      <c r="J3" s="2">
        <f>ROUND(H3*(1+I3),2)</f>
        <v>0</v>
      </c>
    </row>
    <row r="4" spans="1:12" x14ac:dyDescent="0.25">
      <c r="A4" s="1">
        <v>2</v>
      </c>
      <c r="B4" s="16" t="s">
        <v>26</v>
      </c>
      <c r="C4" s="1" t="s">
        <v>15</v>
      </c>
      <c r="D4" s="1" t="s">
        <v>9</v>
      </c>
      <c r="E4" s="1" t="s">
        <v>11</v>
      </c>
      <c r="F4" s="1">
        <v>1</v>
      </c>
      <c r="G4" s="1">
        <v>0</v>
      </c>
      <c r="H4" s="2">
        <f t="shared" si="0"/>
        <v>0</v>
      </c>
      <c r="I4" s="9"/>
      <c r="J4" s="2">
        <f t="shared" ref="J4:J11" si="1">ROUND(H4*(1+I4),2)</f>
        <v>0</v>
      </c>
    </row>
    <row r="5" spans="1:12" x14ac:dyDescent="0.25">
      <c r="A5" s="1">
        <v>3</v>
      </c>
      <c r="B5" s="16" t="s">
        <v>26</v>
      </c>
      <c r="C5" s="1" t="s">
        <v>15</v>
      </c>
      <c r="D5" s="1" t="s">
        <v>9</v>
      </c>
      <c r="E5" s="1" t="s">
        <v>12</v>
      </c>
      <c r="F5" s="1">
        <v>2</v>
      </c>
      <c r="G5" s="1">
        <v>0</v>
      </c>
      <c r="H5" s="2">
        <f t="shared" si="0"/>
        <v>0</v>
      </c>
      <c r="I5" s="9"/>
      <c r="J5" s="2">
        <f t="shared" si="1"/>
        <v>0</v>
      </c>
    </row>
    <row r="6" spans="1:12" x14ac:dyDescent="0.25">
      <c r="A6" s="1">
        <v>4</v>
      </c>
      <c r="B6" s="16" t="s">
        <v>26</v>
      </c>
      <c r="C6" s="1" t="s">
        <v>15</v>
      </c>
      <c r="D6" s="1" t="s">
        <v>9</v>
      </c>
      <c r="E6" s="1" t="s">
        <v>17</v>
      </c>
      <c r="F6" s="1">
        <v>1</v>
      </c>
      <c r="G6" s="1">
        <v>0</v>
      </c>
      <c r="H6" s="2">
        <f t="shared" ref="H6" si="2">F6*G6</f>
        <v>0</v>
      </c>
      <c r="I6" s="9"/>
      <c r="J6" s="2">
        <f t="shared" ref="J6" si="3">ROUND(H6*(1+I6),2)</f>
        <v>0</v>
      </c>
    </row>
    <row r="7" spans="1:12" x14ac:dyDescent="0.25">
      <c r="A7" s="1">
        <v>5</v>
      </c>
      <c r="B7" s="16" t="s">
        <v>13</v>
      </c>
      <c r="C7" s="1" t="s">
        <v>15</v>
      </c>
      <c r="D7" s="1" t="s">
        <v>9</v>
      </c>
      <c r="E7" s="1" t="s">
        <v>11</v>
      </c>
      <c r="F7" s="1">
        <v>1</v>
      </c>
      <c r="G7" s="1">
        <v>0</v>
      </c>
      <c r="H7" s="2">
        <f t="shared" si="0"/>
        <v>0</v>
      </c>
      <c r="I7" s="9"/>
      <c r="J7" s="2">
        <f t="shared" si="1"/>
        <v>0</v>
      </c>
    </row>
    <row r="8" spans="1:12" ht="30" x14ac:dyDescent="0.25">
      <c r="A8" s="1">
        <v>6</v>
      </c>
      <c r="B8" s="16" t="s">
        <v>27</v>
      </c>
      <c r="C8" s="1" t="s">
        <v>15</v>
      </c>
      <c r="D8" s="11" t="s">
        <v>14</v>
      </c>
      <c r="E8" s="11" t="s">
        <v>18</v>
      </c>
      <c r="F8" s="11">
        <v>1</v>
      </c>
      <c r="G8" s="11">
        <v>0</v>
      </c>
      <c r="H8" s="12">
        <f t="shared" si="0"/>
        <v>0</v>
      </c>
      <c r="I8" s="13"/>
      <c r="J8" s="12">
        <f t="shared" si="1"/>
        <v>0</v>
      </c>
    </row>
    <row r="9" spans="1:12" x14ac:dyDescent="0.25">
      <c r="A9" s="1">
        <v>7</v>
      </c>
      <c r="B9" s="16" t="s">
        <v>30</v>
      </c>
      <c r="C9" s="1" t="s">
        <v>15</v>
      </c>
      <c r="D9" s="11" t="s">
        <v>14</v>
      </c>
      <c r="E9" s="11" t="s">
        <v>10</v>
      </c>
      <c r="F9" s="11">
        <v>1</v>
      </c>
      <c r="G9" s="11">
        <v>0</v>
      </c>
      <c r="H9" s="12">
        <f t="shared" si="0"/>
        <v>0</v>
      </c>
      <c r="I9" s="13"/>
      <c r="J9" s="12">
        <f t="shared" si="1"/>
        <v>0</v>
      </c>
      <c r="L9" s="14"/>
    </row>
    <row r="10" spans="1:12" x14ac:dyDescent="0.25">
      <c r="A10" s="1">
        <v>8</v>
      </c>
      <c r="B10" s="16" t="s">
        <v>30</v>
      </c>
      <c r="C10" s="1" t="s">
        <v>15</v>
      </c>
      <c r="D10" s="11" t="s">
        <v>14</v>
      </c>
      <c r="E10" s="11" t="s">
        <v>11</v>
      </c>
      <c r="F10" s="11">
        <v>1</v>
      </c>
      <c r="G10" s="11">
        <v>0</v>
      </c>
      <c r="H10" s="12">
        <f t="shared" si="0"/>
        <v>0</v>
      </c>
      <c r="I10" s="13"/>
      <c r="J10" s="12">
        <f t="shared" si="1"/>
        <v>0</v>
      </c>
    </row>
    <row r="11" spans="1:12" ht="30" x14ac:dyDescent="0.25">
      <c r="A11" s="18">
        <v>9</v>
      </c>
      <c r="B11" s="16" t="s">
        <v>28</v>
      </c>
      <c r="C11" s="1" t="s">
        <v>15</v>
      </c>
      <c r="D11" s="1" t="s">
        <v>9</v>
      </c>
      <c r="E11" s="1" t="s">
        <v>11</v>
      </c>
      <c r="F11" s="1">
        <v>1</v>
      </c>
      <c r="G11" s="1">
        <v>0</v>
      </c>
      <c r="H11" s="2">
        <f t="shared" si="0"/>
        <v>0</v>
      </c>
      <c r="I11" s="9"/>
      <c r="J11" s="2">
        <f t="shared" si="1"/>
        <v>0</v>
      </c>
    </row>
    <row r="12" spans="1:12" ht="30" x14ac:dyDescent="0.25">
      <c r="A12" s="18">
        <v>10</v>
      </c>
      <c r="B12" s="16" t="s">
        <v>28</v>
      </c>
      <c r="C12" s="1" t="s">
        <v>15</v>
      </c>
      <c r="D12" s="1" t="s">
        <v>9</v>
      </c>
      <c r="E12" s="1" t="s">
        <v>12</v>
      </c>
      <c r="F12" s="1">
        <v>1</v>
      </c>
      <c r="G12" s="1">
        <v>0</v>
      </c>
      <c r="H12" s="2">
        <f t="shared" si="0"/>
        <v>0</v>
      </c>
      <c r="I12" s="9"/>
      <c r="J12" s="2">
        <f t="shared" ref="J12:J19" si="4">ROUND(H12*(1+I12),2)</f>
        <v>0</v>
      </c>
    </row>
    <row r="13" spans="1:12" ht="30" x14ac:dyDescent="0.25">
      <c r="A13" s="1">
        <v>11</v>
      </c>
      <c r="B13" s="17" t="s">
        <v>31</v>
      </c>
      <c r="C13" s="1" t="s">
        <v>19</v>
      </c>
      <c r="D13" s="1" t="s">
        <v>20</v>
      </c>
      <c r="E13" s="1" t="s">
        <v>21</v>
      </c>
      <c r="F13" s="1">
        <v>1</v>
      </c>
      <c r="G13" s="1">
        <v>0</v>
      </c>
      <c r="H13" s="2">
        <f t="shared" si="0"/>
        <v>0</v>
      </c>
      <c r="I13" s="9"/>
      <c r="J13" s="2">
        <f t="shared" si="4"/>
        <v>0</v>
      </c>
    </row>
    <row r="14" spans="1:12" ht="30" x14ac:dyDescent="0.25">
      <c r="A14" s="18">
        <v>12</v>
      </c>
      <c r="B14" s="16" t="s">
        <v>29</v>
      </c>
      <c r="C14" s="1" t="s">
        <v>19</v>
      </c>
      <c r="D14" s="1" t="s">
        <v>20</v>
      </c>
      <c r="E14" s="1" t="s">
        <v>10</v>
      </c>
      <c r="F14" s="1">
        <v>1</v>
      </c>
      <c r="G14" s="1">
        <v>0</v>
      </c>
      <c r="H14" s="2">
        <f t="shared" si="0"/>
        <v>0</v>
      </c>
      <c r="I14" s="9"/>
      <c r="J14" s="2">
        <f t="shared" si="4"/>
        <v>0</v>
      </c>
    </row>
    <row r="15" spans="1:12" ht="30" x14ac:dyDescent="0.25">
      <c r="A15" s="18">
        <v>13</v>
      </c>
      <c r="B15" s="16" t="s">
        <v>29</v>
      </c>
      <c r="C15" s="1" t="s">
        <v>19</v>
      </c>
      <c r="D15" s="1" t="s">
        <v>20</v>
      </c>
      <c r="E15" s="1" t="s">
        <v>11</v>
      </c>
      <c r="F15" s="1">
        <v>1</v>
      </c>
      <c r="G15" s="1">
        <v>0</v>
      </c>
      <c r="H15" s="2">
        <f t="shared" si="0"/>
        <v>0</v>
      </c>
      <c r="I15" s="9"/>
      <c r="J15" s="2">
        <f t="shared" si="4"/>
        <v>0</v>
      </c>
    </row>
    <row r="16" spans="1:12" x14ac:dyDescent="0.25">
      <c r="A16" s="1">
        <v>14</v>
      </c>
      <c r="B16" s="1" t="s">
        <v>22</v>
      </c>
      <c r="C16" s="1" t="s">
        <v>23</v>
      </c>
      <c r="D16" s="1" t="s">
        <v>9</v>
      </c>
      <c r="E16" s="1" t="s">
        <v>24</v>
      </c>
      <c r="F16" s="1">
        <v>1</v>
      </c>
      <c r="G16" s="1">
        <v>0</v>
      </c>
      <c r="H16" s="2">
        <f t="shared" si="0"/>
        <v>0</v>
      </c>
      <c r="I16" s="9"/>
      <c r="J16" s="2">
        <f t="shared" si="4"/>
        <v>0</v>
      </c>
    </row>
    <row r="17" spans="1:12" x14ac:dyDescent="0.25">
      <c r="A17" s="1">
        <v>15</v>
      </c>
      <c r="B17" s="1" t="s">
        <v>22</v>
      </c>
      <c r="C17" s="1" t="s">
        <v>23</v>
      </c>
      <c r="D17" s="1" t="s">
        <v>9</v>
      </c>
      <c r="E17" s="1" t="s">
        <v>21</v>
      </c>
      <c r="F17" s="1">
        <v>1</v>
      </c>
      <c r="G17" s="1">
        <v>0</v>
      </c>
      <c r="H17" s="2">
        <f t="shared" si="0"/>
        <v>0</v>
      </c>
      <c r="I17" s="9"/>
      <c r="J17" s="2">
        <f t="shared" si="4"/>
        <v>0</v>
      </c>
    </row>
    <row r="18" spans="1:12" x14ac:dyDescent="0.25">
      <c r="A18" s="1">
        <v>16</v>
      </c>
      <c r="B18" s="1" t="s">
        <v>25</v>
      </c>
      <c r="C18" s="1" t="s">
        <v>23</v>
      </c>
      <c r="D18" s="1" t="s">
        <v>9</v>
      </c>
      <c r="E18" s="1" t="s">
        <v>11</v>
      </c>
      <c r="F18" s="1">
        <v>1</v>
      </c>
      <c r="G18" s="1">
        <v>0</v>
      </c>
      <c r="H18" s="2">
        <f t="shared" si="0"/>
        <v>0</v>
      </c>
      <c r="I18" s="9"/>
      <c r="J18" s="2">
        <f t="shared" si="4"/>
        <v>0</v>
      </c>
    </row>
    <row r="19" spans="1:12" x14ac:dyDescent="0.25">
      <c r="A19" s="1">
        <v>17</v>
      </c>
      <c r="B19" s="1" t="s">
        <v>25</v>
      </c>
      <c r="C19" s="1" t="s">
        <v>23</v>
      </c>
      <c r="D19" s="1" t="s">
        <v>9</v>
      </c>
      <c r="E19" s="1" t="s">
        <v>17</v>
      </c>
      <c r="F19" s="1">
        <v>1</v>
      </c>
      <c r="G19" s="1">
        <v>0</v>
      </c>
      <c r="H19" s="2">
        <f t="shared" si="0"/>
        <v>0</v>
      </c>
      <c r="I19" s="9"/>
      <c r="J19" s="2">
        <f t="shared" si="4"/>
        <v>0</v>
      </c>
    </row>
    <row r="20" spans="1:12" x14ac:dyDescent="0.25">
      <c r="A20" s="1"/>
      <c r="B20" s="1"/>
      <c r="C20" s="1"/>
      <c r="D20" s="1"/>
      <c r="E20" s="1"/>
      <c r="F20" s="1"/>
      <c r="G20" s="1"/>
      <c r="H20" s="2"/>
      <c r="I20" s="9"/>
      <c r="J20" s="2"/>
    </row>
    <row r="21" spans="1:12" x14ac:dyDescent="0.25">
      <c r="A21" s="1"/>
      <c r="B21" s="1"/>
      <c r="C21" s="1"/>
      <c r="D21" s="1"/>
      <c r="E21" s="1"/>
      <c r="F21" s="1"/>
      <c r="G21" s="2">
        <f>SUM(G3:G19)</f>
        <v>0</v>
      </c>
      <c r="H21" s="2">
        <f>SUM(H3:H19)</f>
        <v>0</v>
      </c>
      <c r="I21" s="9"/>
      <c r="J21" s="2">
        <f>SUM(J3:J19)</f>
        <v>0</v>
      </c>
      <c r="L21" s="14"/>
    </row>
    <row r="24" spans="1:12" x14ac:dyDescent="0.25">
      <c r="J24" s="15"/>
    </row>
  </sheetData>
  <mergeCells count="1">
    <mergeCell ref="B1:J1"/>
  </mergeCells>
  <phoneticPr fontId="4" type="noConversion"/>
  <pageMargins left="0.75" right="0.75" top="1" bottom="1" header="0.5" footer="0.5"/>
  <pageSetup paperSize="9" scale="80" fitToHeight="0" orientation="landscape" r:id="rId1"/>
  <headerFooter>
    <oddHeader>&amp;CKOSZTORYS OFERTOWY</oddHeader>
    <oddFooter>&amp;R4/4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wikliny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Jędrychowska-Klimczak Iwona (ZZW)</cp:lastModifiedBy>
  <cp:lastPrinted>2026-08-17T13:24:12Z</cp:lastPrinted>
  <dcterms:created xsi:type="dcterms:W3CDTF">2025-10-20T08:34:54Z</dcterms:created>
  <dcterms:modified xsi:type="dcterms:W3CDTF">2026-09-29T10:27:18Z</dcterms:modified>
</cp:coreProperties>
</file>