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sw-my.sharepoint.com/personal/monika_drozdz_bzmw_gov_pl/Documents/Dokumenty/2026/Otwarcie Sezonu nad Wisłą/2. Zapytanie ofertowe/Załaczniki do Zapytania ofertowego/"/>
    </mc:Choice>
  </mc:AlternateContent>
  <xr:revisionPtr revIDLastSave="1" documentId="8_{35F84542-B25A-4B6E-92AF-0F551389CCF7}" xr6:coauthVersionLast="47" xr6:coauthVersionMax="47" xr10:uidLastSave="{52FEE5ED-A1E6-4A76-8948-D881B177846B}"/>
  <bookViews>
    <workbookView xWindow="-120" yWindow="-120" windowWidth="29040" windowHeight="15840" xr2:uid="{3612F9D8-BFBD-40A1-9BD1-A554EA68ABF1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L13" i="1" s="1"/>
  <c r="J12" i="1"/>
  <c r="L12" i="1" s="1"/>
  <c r="J11" i="1"/>
  <c r="L11" i="1" s="1"/>
  <c r="J10" i="1"/>
  <c r="L10" i="1" s="1"/>
  <c r="J27" i="1"/>
  <c r="L27" i="1" s="1"/>
  <c r="J28" i="1"/>
  <c r="L28" i="1" s="1"/>
  <c r="J16" i="1"/>
  <c r="L14" i="1" l="1"/>
  <c r="L21" i="1"/>
  <c r="J6" i="1"/>
  <c r="L6" i="1" s="1"/>
  <c r="J15" i="1"/>
  <c r="L15" i="1" s="1"/>
  <c r="J5" i="1"/>
  <c r="L5" i="1" s="1"/>
  <c r="J8" i="1"/>
  <c r="L8" i="1" s="1"/>
  <c r="J9" i="1"/>
  <c r="L9" i="1" s="1"/>
  <c r="J4" i="1"/>
  <c r="L4" i="1" s="1"/>
  <c r="L31" i="1" l="1"/>
  <c r="J32" i="1"/>
  <c r="K32" i="1" l="1"/>
  <c r="L32" i="1" s="1"/>
</calcChain>
</file>

<file path=xl/sharedStrings.xml><?xml version="1.0" encoding="utf-8"?>
<sst xmlns="http://schemas.openxmlformats.org/spreadsheetml/2006/main" count="55" uniqueCount="41">
  <si>
    <t>Cena netto</t>
  </si>
  <si>
    <t>Cena brutto</t>
  </si>
  <si>
    <t>Suma Brutto</t>
  </si>
  <si>
    <t>liczba jednostek</t>
  </si>
  <si>
    <t>Razem:</t>
  </si>
  <si>
    <t>Inne</t>
  </si>
  <si>
    <t>cena jednostkowa netto (PLN)</t>
  </si>
  <si>
    <t>wartość netto (PLN)</t>
  </si>
  <si>
    <t>wartość brutto (PLN)</t>
  </si>
  <si>
    <t>po Porcie Żerańskim</t>
  </si>
  <si>
    <t>wykonanie 50 szt. leżaków z logo Dzielnicy Wisła</t>
  </si>
  <si>
    <t>wydruk plakatów format B2 z grafiką Wydarzenia</t>
  </si>
  <si>
    <t xml:space="preserve">po Wiśle </t>
  </si>
  <si>
    <t>wykonanie flag typu winder</t>
  </si>
  <si>
    <t>wydruk tablic informacyjnych</t>
  </si>
  <si>
    <t>przygotowanie i obsługa wręczenia nagród</t>
  </si>
  <si>
    <t>podatek VAT suma</t>
  </si>
  <si>
    <t>Stawka VAT(%)</t>
  </si>
  <si>
    <t>WARSZTATY ŻEGLARSKIE</t>
  </si>
  <si>
    <t>MATERIAŁY INFORMACYJNO-PROMOCYJNE</t>
  </si>
  <si>
    <t>dodatkowe rejsy</t>
  </si>
  <si>
    <t>REJSY PASAŻERSKIE z systemem rejestracji</t>
  </si>
  <si>
    <t>opracowanie programu warsztatów dla dorosłych  wraz z zapewnieniem odpowiedniego sprzętu i wyposażenia, kadr instruktorskiej oraz systemu rejestracji  uczestników</t>
  </si>
  <si>
    <t>opracowanie programu warsztatów dla dzieci  wraz z zapewnieniem odpowiedniego sprzętu i wyposażenia,kadry instruktorskiej oraz systemu rejestracji  uczestników</t>
  </si>
  <si>
    <t>ubezpieczenie NNW (200 os.)na czas trwania Wydarzenia</t>
  </si>
  <si>
    <t>koordynacja i nadzór nad całością Wydarzenia</t>
  </si>
  <si>
    <t>zapewnienie osoby prowadzącej Finał</t>
  </si>
  <si>
    <t>zapewnienie punktu informacyjnego z wyposażeniem i nagłośnieniem</t>
  </si>
  <si>
    <t>zapewnienie komisji sędziowskiej</t>
  </si>
  <si>
    <t xml:space="preserve">zapewnienie łodzi asekuracyjnej  i zabezpieczenie na wodzie </t>
  </si>
  <si>
    <t>montaż/demontaż i transport Wydarzenia</t>
  </si>
  <si>
    <t>jednostka miary</t>
  </si>
  <si>
    <t>wydarzenie</t>
  </si>
  <si>
    <t>nagrody dla I-III miejsce x liczba osób w załodze</t>
  </si>
  <si>
    <t>sztuka</t>
  </si>
  <si>
    <t>Wiślana Liga Żeglarska</t>
  </si>
  <si>
    <t xml:space="preserve"> wydarzenie</t>
  </si>
  <si>
    <t>realizacja turnieju wraz z zapewnieniem obsługi oraz wyposażenia podczas Wydarzenia</t>
  </si>
  <si>
    <t>zapewnienie systemu rejestracji uczestników na Wydarzenia (pozyskanie zgód)</t>
  </si>
  <si>
    <r>
      <t>opracowanie scenariusza  turnieju wraz z wyznaczeniem trasy na odcinku Wisły (zadania, zas</t>
    </r>
    <r>
      <rPr>
        <b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>dy, regulami</t>
    </r>
    <r>
      <rPr>
        <sz val="11"/>
        <rFont val="Calibri"/>
        <family val="2"/>
        <charset val="238"/>
        <scheme val="minor"/>
      </rPr>
      <t>n, pozyskanie zgód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</si>
  <si>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 xml:space="preserve">Załącznik  do OPZ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</si>
</sst>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right"/>
    </xf>
    <xf numFmtId="0" fontId="1" fillId="0" borderId="0" xfId="0" applyFont="1" applyAlignment="1">
      <alignment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3" fontId="0" fillId="0" borderId="2" xfId="0" applyNumberFormat="1" applyBorder="1"/>
    <xf numFmtId="0" fontId="1" fillId="0" borderId="0" xfId="0" applyFont="1"/>
    <xf numFmtId="0" fontId="3" fillId="3" borderId="2" xfId="0" applyFont="1" applyFill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/>
    <xf numFmtId="0" fontId="0" fillId="3" borderId="2" xfId="0" applyFill="1" applyBorder="1"/>
    <xf numFmtId="0" fontId="1" fillId="3" borderId="2" xfId="0" applyFont="1" applyFill="1" applyBorder="1" applyAlignment="1">
      <alignment horizontal="left"/>
    </xf>
    <xf numFmtId="3" fontId="0" fillId="3" borderId="2" xfId="0" applyNumberFormat="1" applyFill="1" applyBorder="1"/>
    <xf numFmtId="9" fontId="0" fillId="0" borderId="0" xfId="0" applyNumberFormat="1"/>
    <xf numFmtId="9" fontId="0" fillId="0" borderId="5" xfId="0" applyNumberFormat="1" applyBorder="1" applyAlignment="1">
      <alignment horizontal="center" vertical="center" wrapText="1"/>
    </xf>
    <xf numFmtId="9" fontId="0" fillId="3" borderId="2" xfId="0" applyNumberFormat="1" applyFill="1" applyBorder="1"/>
    <xf numFmtId="0" fontId="1" fillId="3" borderId="2" xfId="0" applyFont="1" applyFill="1" applyBorder="1"/>
    <xf numFmtId="2" fontId="0" fillId="0" borderId="2" xfId="0" applyNumberFormat="1" applyBorder="1"/>
    <xf numFmtId="2" fontId="1" fillId="3" borderId="2" xfId="0" applyNumberFormat="1" applyFont="1" applyFill="1" applyBorder="1" applyAlignment="1">
      <alignment horizontal="left"/>
    </xf>
    <xf numFmtId="2" fontId="0" fillId="0" borderId="2" xfId="0" applyNumberFormat="1" applyBorder="1" applyAlignment="1">
      <alignment horizontal="right"/>
    </xf>
    <xf numFmtId="2" fontId="3" fillId="3" borderId="2" xfId="0" applyNumberFormat="1" applyFont="1" applyFill="1" applyBorder="1"/>
    <xf numFmtId="2" fontId="1" fillId="0" borderId="2" xfId="0" applyNumberFormat="1" applyFont="1" applyBorder="1"/>
    <xf numFmtId="9" fontId="0" fillId="0" borderId="0" xfId="0" applyNumberFormat="1" applyAlignment="1">
      <alignment wrapText="1"/>
    </xf>
    <xf numFmtId="9" fontId="0" fillId="0" borderId="5" xfId="0" applyNumberFormat="1" applyBorder="1" applyAlignment="1">
      <alignment vertical="center" wrapText="1"/>
    </xf>
    <xf numFmtId="9" fontId="0" fillId="0" borderId="2" xfId="0" applyNumberFormat="1" applyBorder="1"/>
    <xf numFmtId="9" fontId="1" fillId="3" borderId="2" xfId="0" applyNumberFormat="1" applyFont="1" applyFill="1" applyBorder="1" applyAlignment="1">
      <alignment horizontal="left"/>
    </xf>
    <xf numFmtId="9" fontId="0" fillId="0" borderId="2" xfId="0" applyNumberFormat="1" applyBorder="1" applyAlignment="1">
      <alignment horizontal="right"/>
    </xf>
    <xf numFmtId="9" fontId="3" fillId="3" borderId="2" xfId="0" applyNumberFormat="1" applyFont="1" applyFill="1" applyBorder="1"/>
    <xf numFmtId="0" fontId="0" fillId="0" borderId="7" xfId="0" applyBorder="1" applyAlignment="1">
      <alignment vertical="center" wrapText="1"/>
    </xf>
    <xf numFmtId="0" fontId="1" fillId="3" borderId="4" xfId="0" applyFont="1" applyFill="1" applyBorder="1" applyAlignment="1">
      <alignment horizontal="left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wrapText="1"/>
    </xf>
    <xf numFmtId="0" fontId="1" fillId="3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1" fillId="3" borderId="10" xfId="0" applyFont="1" applyFill="1" applyBorder="1"/>
    <xf numFmtId="0" fontId="0" fillId="0" borderId="10" xfId="0" applyBorder="1"/>
    <xf numFmtId="0" fontId="1" fillId="0" borderId="10" xfId="0" applyFont="1" applyBorder="1" applyAlignment="1">
      <alignment wrapText="1"/>
    </xf>
    <xf numFmtId="0" fontId="0" fillId="0" borderId="4" xfId="0" applyBorder="1" applyAlignment="1">
      <alignment horizontal="right"/>
    </xf>
    <xf numFmtId="0" fontId="3" fillId="3" borderId="4" xfId="0" applyFont="1" applyFill="1" applyBorder="1"/>
    <xf numFmtId="0" fontId="1" fillId="4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0" fillId="3" borderId="13" xfId="0" applyFill="1" applyBorder="1"/>
    <xf numFmtId="0" fontId="0" fillId="0" borderId="14" xfId="0" applyBorder="1" applyAlignment="1">
      <alignment vertical="center" wrapText="1"/>
    </xf>
    <xf numFmtId="9" fontId="0" fillId="5" borderId="2" xfId="0" applyNumberForma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52CE-580C-4C78-98B5-29807BE1C43A}">
  <sheetPr>
    <pageSetUpPr fitToPage="1"/>
  </sheetPr>
  <dimension ref="A1:N34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RowHeight="15" x14ac:dyDescent="0.25"/>
  <cols>
    <col min="1" max="1" width="13.5703125" hidden="1" customWidth="1"/>
    <col min="2" max="2" width="18" hidden="1" customWidth="1"/>
    <col min="3" max="3" width="15.5703125" hidden="1" customWidth="1"/>
    <col min="4" max="4" width="9.5703125" hidden="1" customWidth="1"/>
    <col min="5" max="5" width="45.5703125" style="5" customWidth="1"/>
    <col min="6" max="6" width="14.85546875" style="5" customWidth="1"/>
    <col min="7" max="7" width="12.140625" customWidth="1"/>
    <col min="8" max="8" width="11.85546875" customWidth="1"/>
    <col min="9" max="9" width="13.85546875" style="21" customWidth="1"/>
    <col min="10" max="10" width="13.140625" customWidth="1"/>
    <col min="11" max="11" width="12.85546875" style="21" customWidth="1"/>
    <col min="12" max="12" width="14.28515625" customWidth="1"/>
  </cols>
  <sheetData>
    <row r="1" spans="1:12" ht="27" customHeight="1" thickBot="1" x14ac:dyDescent="0.3">
      <c r="E1" s="51" t="s">
        <v>40</v>
      </c>
      <c r="F1" s="51"/>
      <c r="I1" s="30"/>
    </row>
    <row r="2" spans="1:12" ht="42" customHeight="1" thickBot="1" x14ac:dyDescent="0.3">
      <c r="A2" s="1" t="s">
        <v>0</v>
      </c>
      <c r="B2" s="1" t="s">
        <v>1</v>
      </c>
      <c r="C2" s="1" t="s">
        <v>2</v>
      </c>
      <c r="E2" s="38"/>
      <c r="F2" s="6" t="s">
        <v>31</v>
      </c>
      <c r="G2" s="55" t="s">
        <v>3</v>
      </c>
      <c r="H2" s="36" t="s">
        <v>6</v>
      </c>
      <c r="I2" s="31" t="s">
        <v>17</v>
      </c>
      <c r="J2" s="6" t="s">
        <v>7</v>
      </c>
      <c r="K2" s="22" t="s">
        <v>16</v>
      </c>
      <c r="L2" s="6" t="s">
        <v>8</v>
      </c>
    </row>
    <row r="3" spans="1:12" x14ac:dyDescent="0.25">
      <c r="A3" s="3"/>
      <c r="B3" s="3"/>
      <c r="C3" s="4"/>
      <c r="E3" s="52" t="s">
        <v>35</v>
      </c>
      <c r="F3" s="53"/>
      <c r="G3" s="54"/>
      <c r="H3" s="18"/>
      <c r="I3" s="23"/>
      <c r="J3" s="18"/>
      <c r="K3" s="23"/>
      <c r="L3" s="18"/>
    </row>
    <row r="4" spans="1:12" ht="44.25" customHeight="1" x14ac:dyDescent="0.25">
      <c r="A4" s="3"/>
      <c r="B4" s="3"/>
      <c r="C4" s="4"/>
      <c r="E4" s="39" t="s">
        <v>39</v>
      </c>
      <c r="F4" s="15" t="s">
        <v>32</v>
      </c>
      <c r="G4" s="4">
        <v>1</v>
      </c>
      <c r="H4" s="12"/>
      <c r="I4" s="32">
        <v>0.23</v>
      </c>
      <c r="J4" s="12">
        <f>H4*G4</f>
        <v>0</v>
      </c>
      <c r="K4" s="25"/>
      <c r="L4" s="12">
        <f>J4*K4</f>
        <v>0</v>
      </c>
    </row>
    <row r="5" spans="1:12" ht="32.25" customHeight="1" x14ac:dyDescent="0.25">
      <c r="A5" s="2"/>
      <c r="B5" s="2"/>
      <c r="C5" s="2"/>
      <c r="E5" s="39" t="s">
        <v>37</v>
      </c>
      <c r="F5" s="15" t="s">
        <v>32</v>
      </c>
      <c r="G5" s="47">
        <v>5</v>
      </c>
      <c r="H5" s="2"/>
      <c r="I5" s="32">
        <v>0.23</v>
      </c>
      <c r="J5" s="12">
        <f t="shared" ref="J5:J13" si="0">H5*G5</f>
        <v>0</v>
      </c>
      <c r="K5" s="25"/>
      <c r="L5" s="12">
        <f t="shared" ref="L5:L21" si="1">J5*K5</f>
        <v>0</v>
      </c>
    </row>
    <row r="6" spans="1:12" ht="30" x14ac:dyDescent="0.25">
      <c r="A6" s="2"/>
      <c r="B6" s="2"/>
      <c r="C6" s="2"/>
      <c r="E6" s="39" t="s">
        <v>38</v>
      </c>
      <c r="F6" s="15" t="s">
        <v>32</v>
      </c>
      <c r="G6" s="4">
        <v>1</v>
      </c>
      <c r="H6" s="12"/>
      <c r="I6" s="32">
        <v>0.23</v>
      </c>
      <c r="J6" s="12">
        <f t="shared" si="0"/>
        <v>0</v>
      </c>
      <c r="K6" s="25"/>
      <c r="L6" s="12">
        <f t="shared" si="1"/>
        <v>0</v>
      </c>
    </row>
    <row r="7" spans="1:12" x14ac:dyDescent="0.25">
      <c r="A7" s="2"/>
      <c r="B7" s="2"/>
      <c r="C7" s="2"/>
      <c r="E7" s="39" t="s">
        <v>28</v>
      </c>
      <c r="F7" s="15" t="s">
        <v>36</v>
      </c>
      <c r="G7" s="4">
        <v>5</v>
      </c>
      <c r="H7" s="12"/>
      <c r="I7" s="32">
        <v>0.23</v>
      </c>
      <c r="J7" s="12"/>
      <c r="K7" s="25"/>
      <c r="L7" s="12"/>
    </row>
    <row r="8" spans="1:12" x14ac:dyDescent="0.25">
      <c r="A8" s="2"/>
      <c r="B8" s="2"/>
      <c r="C8" s="2"/>
      <c r="E8" s="39" t="s">
        <v>33</v>
      </c>
      <c r="F8" s="15" t="s">
        <v>34</v>
      </c>
      <c r="G8" s="4"/>
      <c r="H8" s="12"/>
      <c r="I8" s="32">
        <v>0.23</v>
      </c>
      <c r="J8" s="12">
        <f t="shared" si="0"/>
        <v>0</v>
      </c>
      <c r="K8" s="25"/>
      <c r="L8" s="12">
        <f t="shared" si="1"/>
        <v>0</v>
      </c>
    </row>
    <row r="9" spans="1:12" x14ac:dyDescent="0.25">
      <c r="A9" s="2"/>
      <c r="B9" s="2"/>
      <c r="C9" s="2"/>
      <c r="E9" s="39" t="s">
        <v>15</v>
      </c>
      <c r="F9" s="15" t="s">
        <v>32</v>
      </c>
      <c r="G9" s="4">
        <v>1</v>
      </c>
      <c r="H9" s="12"/>
      <c r="I9" s="32">
        <v>0.23</v>
      </c>
      <c r="J9" s="12">
        <f t="shared" si="0"/>
        <v>0</v>
      </c>
      <c r="K9" s="25"/>
      <c r="L9" s="12">
        <f t="shared" si="1"/>
        <v>0</v>
      </c>
    </row>
    <row r="10" spans="1:12" ht="30" x14ac:dyDescent="0.25">
      <c r="A10" s="3"/>
      <c r="B10" s="3"/>
      <c r="C10" s="4"/>
      <c r="E10" s="39" t="s">
        <v>29</v>
      </c>
      <c r="F10" s="15" t="s">
        <v>32</v>
      </c>
      <c r="G10" s="4">
        <v>5</v>
      </c>
      <c r="H10" s="12"/>
      <c r="I10" s="32">
        <v>0.23</v>
      </c>
      <c r="J10" s="12">
        <f t="shared" si="0"/>
        <v>0</v>
      </c>
      <c r="K10" s="25"/>
      <c r="L10" s="12">
        <f t="shared" si="1"/>
        <v>0</v>
      </c>
    </row>
    <row r="11" spans="1:12" ht="30" x14ac:dyDescent="0.25">
      <c r="A11" s="3"/>
      <c r="B11" s="3"/>
      <c r="C11" s="4"/>
      <c r="E11" s="39" t="s">
        <v>27</v>
      </c>
      <c r="F11" s="15" t="s">
        <v>32</v>
      </c>
      <c r="G11" s="4">
        <v>1</v>
      </c>
      <c r="H11" s="12"/>
      <c r="I11" s="32">
        <v>0.23</v>
      </c>
      <c r="J11" s="12">
        <f t="shared" si="0"/>
        <v>0</v>
      </c>
      <c r="K11" s="25"/>
      <c r="L11" s="12">
        <f t="shared" si="1"/>
        <v>0</v>
      </c>
    </row>
    <row r="12" spans="1:12" x14ac:dyDescent="0.25">
      <c r="A12" s="3"/>
      <c r="B12" s="3"/>
      <c r="C12" s="4"/>
      <c r="E12" s="39" t="s">
        <v>26</v>
      </c>
      <c r="F12" s="15" t="s">
        <v>32</v>
      </c>
      <c r="G12" s="4">
        <v>1</v>
      </c>
      <c r="H12" s="12"/>
      <c r="I12" s="32">
        <v>0.23</v>
      </c>
      <c r="J12" s="12">
        <f t="shared" si="0"/>
        <v>0</v>
      </c>
      <c r="K12" s="25"/>
      <c r="L12" s="12">
        <f t="shared" si="1"/>
        <v>0</v>
      </c>
    </row>
    <row r="13" spans="1:12" x14ac:dyDescent="0.25">
      <c r="A13" s="3"/>
      <c r="B13" s="3"/>
      <c r="C13" s="4"/>
      <c r="E13" s="7" t="s">
        <v>30</v>
      </c>
      <c r="F13" s="15" t="s">
        <v>32</v>
      </c>
      <c r="G13" s="4">
        <v>1</v>
      </c>
      <c r="H13" s="12"/>
      <c r="I13" s="32">
        <v>0.23</v>
      </c>
      <c r="J13" s="12">
        <f t="shared" si="0"/>
        <v>0</v>
      </c>
      <c r="K13" s="25"/>
      <c r="L13" s="12">
        <f t="shared" si="1"/>
        <v>0</v>
      </c>
    </row>
    <row r="14" spans="1:12" x14ac:dyDescent="0.25">
      <c r="A14" s="57"/>
      <c r="B14" s="57"/>
      <c r="C14" s="58"/>
      <c r="E14" s="40" t="s">
        <v>18</v>
      </c>
      <c r="F14" s="19"/>
      <c r="G14" s="37"/>
      <c r="H14" s="19"/>
      <c r="I14" s="33"/>
      <c r="J14" s="19"/>
      <c r="K14" s="26"/>
      <c r="L14" s="20">
        <f t="shared" si="1"/>
        <v>0</v>
      </c>
    </row>
    <row r="15" spans="1:12" ht="60" x14ac:dyDescent="0.25">
      <c r="A15" s="10"/>
      <c r="B15" s="10"/>
      <c r="C15" s="11"/>
      <c r="E15" s="39" t="s">
        <v>22</v>
      </c>
      <c r="F15" s="15" t="s">
        <v>32</v>
      </c>
      <c r="G15" s="47">
        <v>4</v>
      </c>
      <c r="H15" s="8"/>
      <c r="I15" s="34">
        <v>0.23</v>
      </c>
      <c r="J15" s="8">
        <f>H15*G15</f>
        <v>0</v>
      </c>
      <c r="K15" s="27"/>
      <c r="L15" s="12">
        <f t="shared" si="1"/>
        <v>0</v>
      </c>
    </row>
    <row r="16" spans="1:12" ht="60" x14ac:dyDescent="0.25">
      <c r="A16" s="10"/>
      <c r="B16" s="10"/>
      <c r="C16" s="11"/>
      <c r="E16" s="39" t="s">
        <v>23</v>
      </c>
      <c r="F16" s="15" t="s">
        <v>32</v>
      </c>
      <c r="G16" s="47">
        <v>4</v>
      </c>
      <c r="H16" s="8"/>
      <c r="I16" s="34">
        <v>0.23</v>
      </c>
      <c r="J16" s="8">
        <f>H16*G16</f>
        <v>0</v>
      </c>
      <c r="K16" s="27"/>
      <c r="L16" s="12">
        <v>0</v>
      </c>
    </row>
    <row r="17" spans="1:12" x14ac:dyDescent="0.25">
      <c r="A17" s="2"/>
      <c r="B17" s="2"/>
      <c r="C17" s="2"/>
      <c r="E17" s="41" t="s">
        <v>21</v>
      </c>
      <c r="F17" s="49"/>
      <c r="G17" s="47"/>
      <c r="H17" s="12"/>
      <c r="I17" s="56"/>
      <c r="J17" s="8"/>
      <c r="K17" s="27"/>
      <c r="L17" s="12">
        <v>0</v>
      </c>
    </row>
    <row r="18" spans="1:12" x14ac:dyDescent="0.25">
      <c r="A18" s="2"/>
      <c r="B18" s="2"/>
      <c r="C18" s="2"/>
      <c r="E18" s="39" t="s">
        <v>12</v>
      </c>
      <c r="F18" s="15"/>
      <c r="G18" s="47">
        <v>3</v>
      </c>
      <c r="H18" s="12"/>
      <c r="I18" s="56">
        <v>0.23</v>
      </c>
      <c r="J18" s="8">
        <v>0</v>
      </c>
      <c r="K18" s="27"/>
      <c r="L18" s="12">
        <v>0</v>
      </c>
    </row>
    <row r="19" spans="1:12" x14ac:dyDescent="0.25">
      <c r="A19" s="2"/>
      <c r="B19" s="2"/>
      <c r="C19" s="2"/>
      <c r="E19" s="39" t="s">
        <v>9</v>
      </c>
      <c r="F19" s="15"/>
      <c r="G19" s="47">
        <v>1</v>
      </c>
      <c r="H19" s="12"/>
      <c r="I19" s="56">
        <v>0.23</v>
      </c>
      <c r="J19" s="8">
        <v>0</v>
      </c>
      <c r="K19" s="27"/>
      <c r="L19" s="12">
        <v>0</v>
      </c>
    </row>
    <row r="20" spans="1:12" x14ac:dyDescent="0.25">
      <c r="A20" s="2"/>
      <c r="B20" s="2"/>
      <c r="C20" s="2"/>
      <c r="E20" s="39" t="s">
        <v>20</v>
      </c>
      <c r="F20" s="15"/>
      <c r="G20" s="47"/>
      <c r="H20" s="12"/>
      <c r="I20" s="56">
        <v>0.23</v>
      </c>
      <c r="J20" s="8">
        <v>0</v>
      </c>
      <c r="K20" s="27"/>
      <c r="L20" s="12">
        <v>0</v>
      </c>
    </row>
    <row r="21" spans="1:12" x14ac:dyDescent="0.25">
      <c r="A21" s="2"/>
      <c r="B21" s="2"/>
      <c r="C21" s="2"/>
      <c r="E21" s="42" t="s">
        <v>19</v>
      </c>
      <c r="F21" s="50"/>
      <c r="G21" s="48"/>
      <c r="H21" s="14"/>
      <c r="I21" s="35"/>
      <c r="J21" s="14"/>
      <c r="K21" s="28"/>
      <c r="L21" s="20">
        <f t="shared" si="1"/>
        <v>0</v>
      </c>
    </row>
    <row r="22" spans="1:12" x14ac:dyDescent="0.25">
      <c r="A22" s="2"/>
      <c r="B22" s="2"/>
      <c r="C22" s="2"/>
      <c r="E22" s="43" t="s">
        <v>10</v>
      </c>
      <c r="F22" s="15" t="s">
        <v>34</v>
      </c>
      <c r="G22" s="4">
        <v>50</v>
      </c>
      <c r="H22" s="2"/>
      <c r="I22" s="32">
        <v>0.23</v>
      </c>
      <c r="J22" s="2">
        <v>0</v>
      </c>
      <c r="K22" s="25"/>
      <c r="L22" s="12">
        <v>0</v>
      </c>
    </row>
    <row r="23" spans="1:12" x14ac:dyDescent="0.25">
      <c r="A23" s="2"/>
      <c r="B23" s="2"/>
      <c r="C23" s="2"/>
      <c r="E23" s="43" t="s">
        <v>13</v>
      </c>
      <c r="F23" s="15" t="s">
        <v>34</v>
      </c>
      <c r="G23" s="4">
        <v>4</v>
      </c>
      <c r="H23" s="2"/>
      <c r="I23" s="32">
        <v>0.23</v>
      </c>
      <c r="J23" s="2">
        <v>0</v>
      </c>
      <c r="K23" s="25"/>
      <c r="L23" s="12">
        <v>0</v>
      </c>
    </row>
    <row r="24" spans="1:12" x14ac:dyDescent="0.25">
      <c r="A24" s="2"/>
      <c r="B24" s="2"/>
      <c r="C24" s="2"/>
      <c r="E24" s="43" t="s">
        <v>14</v>
      </c>
      <c r="F24" s="15" t="s">
        <v>34</v>
      </c>
      <c r="G24" s="4">
        <v>15</v>
      </c>
      <c r="H24" s="2"/>
      <c r="I24" s="32">
        <v>0.23</v>
      </c>
      <c r="J24" s="2">
        <v>0</v>
      </c>
      <c r="K24" s="25"/>
      <c r="L24" s="12">
        <v>0</v>
      </c>
    </row>
    <row r="25" spans="1:12" x14ac:dyDescent="0.25">
      <c r="A25" s="2"/>
      <c r="B25" s="2"/>
      <c r="C25" s="2"/>
      <c r="E25" s="43" t="s">
        <v>11</v>
      </c>
      <c r="F25" s="15" t="s">
        <v>34</v>
      </c>
      <c r="G25" s="4">
        <v>50</v>
      </c>
      <c r="H25" s="2"/>
      <c r="I25" s="32">
        <v>0.23</v>
      </c>
      <c r="J25" s="2">
        <v>0</v>
      </c>
      <c r="K25" s="25"/>
      <c r="L25" s="12">
        <v>0</v>
      </c>
    </row>
    <row r="26" spans="1:12" x14ac:dyDescent="0.25">
      <c r="E26" s="44" t="s">
        <v>5</v>
      </c>
      <c r="F26" s="24"/>
      <c r="G26" s="47"/>
      <c r="H26" s="2"/>
      <c r="I26" s="32"/>
      <c r="J26" s="2">
        <v>0</v>
      </c>
      <c r="K26" s="25"/>
      <c r="L26" s="12">
        <v>0</v>
      </c>
    </row>
    <row r="27" spans="1:12" ht="30" x14ac:dyDescent="0.25">
      <c r="E27" s="43" t="s">
        <v>24</v>
      </c>
      <c r="F27" s="15" t="s">
        <v>32</v>
      </c>
      <c r="G27" s="4">
        <v>1</v>
      </c>
      <c r="H27" s="12"/>
      <c r="I27" s="32">
        <v>0</v>
      </c>
      <c r="J27" s="2">
        <f t="shared" ref="J27" si="2">H27*G27</f>
        <v>0</v>
      </c>
      <c r="K27" s="25"/>
      <c r="L27" s="12">
        <f t="shared" ref="L27" si="3">J27*K27</f>
        <v>0</v>
      </c>
    </row>
    <row r="28" spans="1:12" x14ac:dyDescent="0.25">
      <c r="E28" s="43" t="s">
        <v>25</v>
      </c>
      <c r="F28" s="15"/>
      <c r="G28" s="47">
        <v>1</v>
      </c>
      <c r="H28" s="12"/>
      <c r="I28" s="32">
        <v>0.23</v>
      </c>
      <c r="J28" s="2">
        <f t="shared" ref="J28" si="4">H28*G28</f>
        <v>0</v>
      </c>
      <c r="K28" s="25"/>
      <c r="L28" s="12">
        <f t="shared" ref="L28" si="5">J28*K28</f>
        <v>0</v>
      </c>
    </row>
    <row r="29" spans="1:12" x14ac:dyDescent="0.25">
      <c r="E29" s="43"/>
      <c r="F29" s="15"/>
      <c r="G29" s="4"/>
      <c r="H29" s="12"/>
      <c r="I29" s="32"/>
      <c r="J29" s="2"/>
      <c r="K29" s="25"/>
      <c r="L29" s="12"/>
    </row>
    <row r="30" spans="1:12" x14ac:dyDescent="0.25">
      <c r="E30" s="43"/>
      <c r="F30" s="15"/>
      <c r="G30" s="4"/>
      <c r="H30" s="12"/>
      <c r="I30" s="32"/>
      <c r="J30" s="2"/>
      <c r="K30" s="25"/>
      <c r="L30" s="12">
        <v>0</v>
      </c>
    </row>
    <row r="31" spans="1:12" x14ac:dyDescent="0.25">
      <c r="E31" s="45"/>
      <c r="F31" s="2"/>
      <c r="G31" s="47"/>
      <c r="H31" s="2"/>
      <c r="I31" s="32"/>
      <c r="J31" s="2"/>
      <c r="K31" s="25"/>
      <c r="L31" s="12">
        <f>SUM(L4:L30)</f>
        <v>0</v>
      </c>
    </row>
    <row r="32" spans="1:12" x14ac:dyDescent="0.25">
      <c r="E32" s="46" t="s">
        <v>4</v>
      </c>
      <c r="F32" s="16"/>
      <c r="G32" s="4"/>
      <c r="H32" s="2"/>
      <c r="I32" s="32"/>
      <c r="J32" s="17">
        <f>SUM(J4:J31)</f>
        <v>0</v>
      </c>
      <c r="K32" s="29">
        <f t="shared" ref="K32" si="6">SUM(J32)</f>
        <v>0</v>
      </c>
      <c r="L32" s="17">
        <f>J32*K32</f>
        <v>0</v>
      </c>
    </row>
    <row r="33" spans="5:14" x14ac:dyDescent="0.25">
      <c r="E33" s="9"/>
      <c r="F33" s="9"/>
    </row>
    <row r="34" spans="5:14" x14ac:dyDescent="0.25">
      <c r="N34" s="13"/>
    </row>
  </sheetData>
  <mergeCells count="1">
    <mergeCell ref="A14:C14"/>
  </mergeCells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F2F72EB69B64083D34D7252CDE012" ma:contentTypeVersion="12" ma:contentTypeDescription="Utwórz nowy dokument." ma:contentTypeScope="" ma:versionID="d8319b6967bce1502c1016a4d0f3846e">
  <xsd:schema xmlns:xsd="http://www.w3.org/2001/XMLSchema" xmlns:xs="http://www.w3.org/2001/XMLSchema" xmlns:p="http://schemas.microsoft.com/office/2006/metadata/properties" xmlns:ns2="7a32e451-d9b2-49b1-915e-e1b053666fd2" xmlns:ns3="e40948ce-db8f-46e0-bac7-9a99def9359d" targetNamespace="http://schemas.microsoft.com/office/2006/metadata/properties" ma:root="true" ma:fieldsID="7824a39f6a7719eba656c93edb779dd2" ns2:_="" ns3:_="">
    <xsd:import namespace="7a32e451-d9b2-49b1-915e-e1b053666fd2"/>
    <xsd:import namespace="e40948ce-db8f-46e0-bac7-9a99def93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2e451-d9b2-49b1-915e-e1b053666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3b0274c-d3f5-4e1f-9cd8-bcb4f6f366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948ce-db8f-46e0-bac7-9a99def93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32e451-d9b2-49b1-915e-e1b053666f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48B192-DB50-4FB1-9108-90ED16951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3FA1B-704C-4262-A0EE-7917C7231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2e451-d9b2-49b1-915e-e1b053666fd2"/>
    <ds:schemaRef ds:uri="e40948ce-db8f-46e0-bac7-9a99def93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A23431-B1CC-44D1-869D-1946880C193A}">
  <ds:schemaRefs>
    <ds:schemaRef ds:uri="http://schemas.microsoft.com/office/infopath/2007/PartnerControls"/>
    <ds:schemaRef ds:uri="http://purl.org/dc/dcmitype/"/>
    <ds:schemaRef ds:uri="e40948ce-db8f-46e0-bac7-9a99def9359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a32e451-d9b2-49b1-915e-e1b053666fd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Urbaniak Marta</dc:creator>
  <cp:keywords/>
  <dc:description/>
  <cp:lastModifiedBy>Dróżdż Monika (ZZW)</cp:lastModifiedBy>
  <cp:revision/>
  <cp:lastPrinted>2026-02-04T15:19:50Z</cp:lastPrinted>
  <dcterms:created xsi:type="dcterms:W3CDTF">2023-03-28T13:38:20Z</dcterms:created>
  <dcterms:modified xsi:type="dcterms:W3CDTF">2026-02-04T15:33:35Z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0x010100B43F2F72EB69B64083D34D7252CDE012</vt:lpwstr>
  </property>
  <property fmtid="{D5CDD505-2E9C-101B-9397-08002B2CF9AE}" pid="3" name="MediaServiceImageTags">
    <vt:lpwstr/>
  </property>
</Properties>
</file>