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CZĘŚĆ IV 2020" sheetId="1" r:id="rId1"/>
    <sheet name="CZĘŚĆ IV 2021" sheetId="2" r:id="rId2"/>
  </sheets>
  <definedNames/>
  <calcPr fullCalcOnLoad="1" fullPrecision="0"/>
</workbook>
</file>

<file path=xl/sharedStrings.xml><?xml version="1.0" encoding="utf-8"?>
<sst xmlns="http://schemas.openxmlformats.org/spreadsheetml/2006/main" count="194" uniqueCount="58">
  <si>
    <t>Załącznik nr....…do SIWZ</t>
  </si>
  <si>
    <t>Nr sprawy……….……………</t>
  </si>
  <si>
    <t>oraz załącznik nr 1 do wzoru umowy</t>
  </si>
  <si>
    <t>Założenie i pielęgnacja łąk kwietnych - Część IV - 2020 r.</t>
  </si>
  <si>
    <t>Zakres prac i wykaz cen</t>
  </si>
  <si>
    <t>L.p.</t>
  </si>
  <si>
    <t>Rodzaj i zakres prac</t>
  </si>
  <si>
    <t>Dzielnica</t>
  </si>
  <si>
    <t>Ulica</t>
  </si>
  <si>
    <t>Powierzchnia (m2)</t>
  </si>
  <si>
    <t>Koszt 1 m2  netto</t>
  </si>
  <si>
    <t>Krotność</t>
  </si>
  <si>
    <t>Wartość netto</t>
  </si>
  <si>
    <t>Stawka VAT</t>
  </si>
  <si>
    <t xml:space="preserve">Wartość brutto
</t>
  </si>
  <si>
    <t>1.</t>
  </si>
  <si>
    <t>Zakładanie łąki kwietniej (zgodnie z załącznikiem nr 2 do umowy)</t>
  </si>
  <si>
    <t>x</t>
  </si>
  <si>
    <t>1.1</t>
  </si>
  <si>
    <t>Praga Północ</t>
  </si>
  <si>
    <t>ul. Jagiellońska</t>
  </si>
  <si>
    <t>1.2</t>
  </si>
  <si>
    <t>1.3</t>
  </si>
  <si>
    <t>ul. Kijowska</t>
  </si>
  <si>
    <t>1.4</t>
  </si>
  <si>
    <t>Praga Południe</t>
  </si>
  <si>
    <t>Al. Stanów Zjednoczonych</t>
  </si>
  <si>
    <t>1.5</t>
  </si>
  <si>
    <t>ul. Wał Miedzeszyński</t>
  </si>
  <si>
    <t>1.6</t>
  </si>
  <si>
    <t>ul. Bora-Komorowskiego</t>
  </si>
  <si>
    <t>1.7</t>
  </si>
  <si>
    <t>Al. Waszyngtona</t>
  </si>
  <si>
    <t>1.8</t>
  </si>
  <si>
    <t>Wawer</t>
  </si>
  <si>
    <t>ul. Płowiecka</t>
  </si>
  <si>
    <t>1.9</t>
  </si>
  <si>
    <t>Białołęka</t>
  </si>
  <si>
    <t>ul. Modlińska</t>
  </si>
  <si>
    <t>1.10</t>
  </si>
  <si>
    <t>2.</t>
  </si>
  <si>
    <t>Podlewanie łąki kwietnej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</si>
  <si>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</si>
  <si>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</si>
  <si>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</si>
  <si>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</si>
  <si>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</si>
  <si>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</si>
  <si>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</si>
  <si>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</si>
  <si>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</si>
  <si>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</si>
  <si>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</si>
  <si>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RAZEM:</t>
  </si>
  <si>
    <t>Pielęgnacja łąk kwietnych - Część IV – 2021 r.</t>
  </si>
  <si>
    <t>Nawożenie łąki kwietnej</t>
  </si>
  <si>
    <t>Załącznik nr 3D do SIWZ</t>
  </si>
  <si>
    <t>Nr sprawy 67/PN/2020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</si>
</sst>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9" fontId="8" fillId="34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E1">
      <selection activeCell="J3" sqref="J3"/>
    </sheetView>
  </sheetViews>
  <sheetFormatPr defaultColWidth="9.140625" defaultRowHeight="15"/>
  <cols>
    <col min="1" max="1" width="5.7109375" style="0" customWidth="1"/>
    <col min="2" max="2" width="27.140625" style="0" customWidth="1"/>
    <col min="3" max="3" width="17.421875" style="0" customWidth="1"/>
    <col min="4" max="4" width="35.28125" style="0" customWidth="1"/>
    <col min="5" max="5" width="18.28125" style="0" customWidth="1"/>
    <col min="6" max="7" width="17.421875" style="1" customWidth="1"/>
    <col min="8" max="8" width="17.8515625" style="0" customWidth="1"/>
    <col min="9" max="9" width="12.140625" style="0" customWidth="1"/>
    <col min="10" max="10" width="18.57421875" style="0" customWidth="1"/>
    <col min="11" max="11" width="22.7109375" style="0" customWidth="1"/>
  </cols>
  <sheetData>
    <row r="1" ht="15">
      <c r="J1" s="2" t="s">
        <v>0</v>
      </c>
    </row>
    <row r="2" ht="15">
      <c r="J2" s="2" t="s">
        <v>1</v>
      </c>
    </row>
    <row r="3" ht="15">
      <c r="J3" s="2" t="s">
        <v>2</v>
      </c>
    </row>
    <row r="4" spans="1:10" ht="1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</row>
    <row r="5" ht="15">
      <c r="A5" t="s">
        <v>4</v>
      </c>
    </row>
    <row r="6" spans="1:10" ht="31.5">
      <c r="A6" s="3" t="s">
        <v>5</v>
      </c>
      <c r="B6" s="3" t="s">
        <v>6</v>
      </c>
      <c r="C6" s="4" t="s">
        <v>7</v>
      </c>
      <c r="D6" s="3" t="s">
        <v>8</v>
      </c>
      <c r="E6" s="4" t="s">
        <v>9</v>
      </c>
      <c r="F6" s="5" t="s">
        <v>10</v>
      </c>
      <c r="G6" s="6" t="s">
        <v>11</v>
      </c>
      <c r="H6" s="3" t="s">
        <v>12</v>
      </c>
      <c r="I6" s="3" t="s">
        <v>13</v>
      </c>
      <c r="J6" s="4" t="s">
        <v>14</v>
      </c>
    </row>
    <row r="7" spans="1:10" ht="47.25">
      <c r="A7" s="7" t="s">
        <v>15</v>
      </c>
      <c r="B7" s="8" t="s">
        <v>16</v>
      </c>
      <c r="C7" s="9" t="s">
        <v>17</v>
      </c>
      <c r="D7" s="9" t="s">
        <v>17</v>
      </c>
      <c r="E7" s="9" t="s">
        <v>17</v>
      </c>
      <c r="F7" s="10" t="s">
        <v>17</v>
      </c>
      <c r="G7" s="10" t="s">
        <v>17</v>
      </c>
      <c r="H7" s="10" t="s">
        <v>17</v>
      </c>
      <c r="I7" s="9" t="s">
        <v>17</v>
      </c>
      <c r="J7" s="11" t="s">
        <v>17</v>
      </c>
    </row>
    <row r="8" spans="1:10" ht="15.75">
      <c r="A8" s="12" t="s">
        <v>18</v>
      </c>
      <c r="B8" s="13"/>
      <c r="C8" s="14" t="s">
        <v>19</v>
      </c>
      <c r="D8" s="14" t="s">
        <v>20</v>
      </c>
      <c r="E8" s="15">
        <v>720</v>
      </c>
      <c r="F8" s="16">
        <v>0</v>
      </c>
      <c r="G8" s="17">
        <v>1</v>
      </c>
      <c r="H8" s="18">
        <f aca="true" t="shared" si="0" ref="H8:H17">F8*E8*G8</f>
        <v>0</v>
      </c>
      <c r="I8" s="19">
        <v>0.08</v>
      </c>
      <c r="J8" s="18">
        <f aca="true" t="shared" si="1" ref="J8:J17">ROUND(H8*(1+I8),2)</f>
        <v>0</v>
      </c>
    </row>
    <row r="9" spans="1:10" ht="15.75">
      <c r="A9" s="12" t="s">
        <v>21</v>
      </c>
      <c r="B9" s="13"/>
      <c r="C9" s="14" t="s">
        <v>19</v>
      </c>
      <c r="D9" s="14" t="s">
        <v>20</v>
      </c>
      <c r="E9" s="15">
        <v>450</v>
      </c>
      <c r="F9" s="16">
        <v>0</v>
      </c>
      <c r="G9" s="17">
        <v>1</v>
      </c>
      <c r="H9" s="18">
        <f t="shared" si="0"/>
        <v>0</v>
      </c>
      <c r="I9" s="19">
        <v>0.08</v>
      </c>
      <c r="J9" s="18">
        <f t="shared" si="1"/>
        <v>0</v>
      </c>
    </row>
    <row r="10" spans="1:10" ht="15.75">
      <c r="A10" s="12" t="s">
        <v>22</v>
      </c>
      <c r="B10" s="13"/>
      <c r="C10" s="14" t="s">
        <v>19</v>
      </c>
      <c r="D10" s="14" t="s">
        <v>23</v>
      </c>
      <c r="E10" s="15">
        <v>850</v>
      </c>
      <c r="F10" s="16">
        <v>0</v>
      </c>
      <c r="G10" s="17">
        <v>1</v>
      </c>
      <c r="H10" s="18">
        <f t="shared" si="0"/>
        <v>0</v>
      </c>
      <c r="I10" s="19">
        <v>0.08</v>
      </c>
      <c r="J10" s="18">
        <f t="shared" si="1"/>
        <v>0</v>
      </c>
    </row>
    <row r="11" spans="1:10" ht="15.75">
      <c r="A11" s="12" t="s">
        <v>24</v>
      </c>
      <c r="B11" s="13"/>
      <c r="C11" s="14" t="s">
        <v>25</v>
      </c>
      <c r="D11" s="14" t="s">
        <v>26</v>
      </c>
      <c r="E11" s="15">
        <v>2107</v>
      </c>
      <c r="F11" s="16">
        <v>0</v>
      </c>
      <c r="G11" s="17">
        <v>1</v>
      </c>
      <c r="H11" s="18">
        <f t="shared" si="0"/>
        <v>0</v>
      </c>
      <c r="I11" s="19">
        <v>0.08</v>
      </c>
      <c r="J11" s="18">
        <f t="shared" si="1"/>
        <v>0</v>
      </c>
    </row>
    <row r="12" spans="1:10" ht="15.75">
      <c r="A12" s="12" t="s">
        <v>27</v>
      </c>
      <c r="B12" s="13"/>
      <c r="C12" s="14" t="s">
        <v>25</v>
      </c>
      <c r="D12" s="14" t="s">
        <v>28</v>
      </c>
      <c r="E12" s="15">
        <v>6643</v>
      </c>
      <c r="F12" s="16">
        <v>0</v>
      </c>
      <c r="G12" s="17">
        <v>1</v>
      </c>
      <c r="H12" s="18">
        <f t="shared" si="0"/>
        <v>0</v>
      </c>
      <c r="I12" s="19">
        <v>0.08</v>
      </c>
      <c r="J12" s="18">
        <f t="shared" si="1"/>
        <v>0</v>
      </c>
    </row>
    <row r="13" spans="1:10" ht="15.75">
      <c r="A13" s="12" t="s">
        <v>29</v>
      </c>
      <c r="B13" s="13"/>
      <c r="C13" s="14" t="s">
        <v>25</v>
      </c>
      <c r="D13" s="14" t="s">
        <v>30</v>
      </c>
      <c r="E13" s="15">
        <v>2917</v>
      </c>
      <c r="F13" s="16">
        <v>0</v>
      </c>
      <c r="G13" s="17">
        <v>1</v>
      </c>
      <c r="H13" s="18">
        <f t="shared" si="0"/>
        <v>0</v>
      </c>
      <c r="I13" s="19">
        <v>0.08</v>
      </c>
      <c r="J13" s="18">
        <f t="shared" si="1"/>
        <v>0</v>
      </c>
    </row>
    <row r="14" spans="1:10" ht="15.75">
      <c r="A14" s="12" t="s">
        <v>31</v>
      </c>
      <c r="B14" s="13"/>
      <c r="C14" s="14" t="s">
        <v>25</v>
      </c>
      <c r="D14" s="14" t="s">
        <v>32</v>
      </c>
      <c r="E14" s="15">
        <v>952</v>
      </c>
      <c r="F14" s="16">
        <v>0</v>
      </c>
      <c r="G14" s="17">
        <v>1</v>
      </c>
      <c r="H14" s="18">
        <f t="shared" si="0"/>
        <v>0</v>
      </c>
      <c r="I14" s="19">
        <v>0.08</v>
      </c>
      <c r="J14" s="18">
        <f t="shared" si="1"/>
        <v>0</v>
      </c>
    </row>
    <row r="15" spans="1:10" ht="15.75">
      <c r="A15" s="12" t="s">
        <v>33</v>
      </c>
      <c r="B15" s="13"/>
      <c r="C15" s="14" t="s">
        <v>34</v>
      </c>
      <c r="D15" s="14" t="s">
        <v>35</v>
      </c>
      <c r="E15" s="15">
        <v>4895</v>
      </c>
      <c r="F15" s="16">
        <v>0</v>
      </c>
      <c r="G15" s="17">
        <v>1</v>
      </c>
      <c r="H15" s="18">
        <f t="shared" si="0"/>
        <v>0</v>
      </c>
      <c r="I15" s="19">
        <v>0.08</v>
      </c>
      <c r="J15" s="18">
        <f t="shared" si="1"/>
        <v>0</v>
      </c>
    </row>
    <row r="16" spans="1:10" ht="15.75">
      <c r="A16" s="12" t="s">
        <v>36</v>
      </c>
      <c r="B16" s="13"/>
      <c r="C16" s="14" t="s">
        <v>37</v>
      </c>
      <c r="D16" s="14" t="s">
        <v>38</v>
      </c>
      <c r="E16" s="15">
        <v>1111</v>
      </c>
      <c r="F16" s="16">
        <v>0</v>
      </c>
      <c r="G16" s="17">
        <v>1</v>
      </c>
      <c r="H16" s="18">
        <f t="shared" si="0"/>
        <v>0</v>
      </c>
      <c r="I16" s="19">
        <v>0.08</v>
      </c>
      <c r="J16" s="18">
        <f t="shared" si="1"/>
        <v>0</v>
      </c>
    </row>
    <row r="17" spans="1:10" ht="15.75">
      <c r="A17" s="12" t="s">
        <v>39</v>
      </c>
      <c r="B17" s="13"/>
      <c r="C17" s="14" t="s">
        <v>37</v>
      </c>
      <c r="D17" s="14" t="s">
        <v>38</v>
      </c>
      <c r="E17" s="15">
        <v>415</v>
      </c>
      <c r="F17" s="16">
        <v>0</v>
      </c>
      <c r="G17" s="17">
        <v>1</v>
      </c>
      <c r="H17" s="18">
        <f t="shared" si="0"/>
        <v>0</v>
      </c>
      <c r="I17" s="19">
        <v>0.08</v>
      </c>
      <c r="J17" s="18">
        <f t="shared" si="1"/>
        <v>0</v>
      </c>
    </row>
    <row r="18" spans="1:10" ht="15.75">
      <c r="A18" s="7" t="s">
        <v>40</v>
      </c>
      <c r="B18" s="20" t="s">
        <v>41</v>
      </c>
      <c r="C18" s="9" t="s">
        <v>17</v>
      </c>
      <c r="D18" s="9" t="s">
        <v>17</v>
      </c>
      <c r="E18" s="9" t="s">
        <v>17</v>
      </c>
      <c r="F18" s="10" t="s">
        <v>17</v>
      </c>
      <c r="G18" s="10" t="s">
        <v>17</v>
      </c>
      <c r="H18" s="10" t="s">
        <v>17</v>
      </c>
      <c r="I18" s="9" t="s">
        <v>17</v>
      </c>
      <c r="J18" s="11" t="s">
        <v>17</v>
      </c>
    </row>
    <row r="19" spans="1:10" ht="15.75">
      <c r="A19" s="12" t="s">
        <v>42</v>
      </c>
      <c r="B19" s="13"/>
      <c r="C19" s="14" t="s">
        <v>19</v>
      </c>
      <c r="D19" s="14" t="s">
        <v>20</v>
      </c>
      <c r="E19" s="15">
        <v>720</v>
      </c>
      <c r="F19" s="16">
        <v>0</v>
      </c>
      <c r="G19" s="17">
        <v>2</v>
      </c>
      <c r="H19" s="18">
        <f aca="true" t="shared" si="2" ref="H19:H28">F19*E19*G19</f>
        <v>0</v>
      </c>
      <c r="I19" s="19">
        <v>0.08</v>
      </c>
      <c r="J19" s="18">
        <f aca="true" t="shared" si="3" ref="J19:J28">ROUND(H19*(1+I19),2)</f>
        <v>0</v>
      </c>
    </row>
    <row r="20" spans="1:10" ht="15.75">
      <c r="A20" s="12" t="s">
        <v>43</v>
      </c>
      <c r="B20" s="13"/>
      <c r="C20" s="14" t="s">
        <v>19</v>
      </c>
      <c r="D20" s="14" t="s">
        <v>20</v>
      </c>
      <c r="E20" s="15">
        <v>450</v>
      </c>
      <c r="F20" s="16">
        <v>0</v>
      </c>
      <c r="G20" s="17">
        <v>2</v>
      </c>
      <c r="H20" s="18">
        <f t="shared" si="2"/>
        <v>0</v>
      </c>
      <c r="I20" s="19">
        <v>0.08</v>
      </c>
      <c r="J20" s="18">
        <f t="shared" si="3"/>
        <v>0</v>
      </c>
    </row>
    <row r="21" spans="1:10" ht="15.75">
      <c r="A21" s="12" t="s">
        <v>44</v>
      </c>
      <c r="B21" s="13"/>
      <c r="C21" s="14" t="s">
        <v>19</v>
      </c>
      <c r="D21" s="14" t="s">
        <v>23</v>
      </c>
      <c r="E21" s="15">
        <v>850</v>
      </c>
      <c r="F21" s="16">
        <v>0</v>
      </c>
      <c r="G21" s="17">
        <v>2</v>
      </c>
      <c r="H21" s="18">
        <f t="shared" si="2"/>
        <v>0</v>
      </c>
      <c r="I21" s="19">
        <v>0.08</v>
      </c>
      <c r="J21" s="18">
        <f t="shared" si="3"/>
        <v>0</v>
      </c>
    </row>
    <row r="22" spans="1:10" ht="15.75">
      <c r="A22" s="12" t="s">
        <v>45</v>
      </c>
      <c r="B22" s="13"/>
      <c r="C22" s="14" t="s">
        <v>25</v>
      </c>
      <c r="D22" s="14" t="s">
        <v>26</v>
      </c>
      <c r="E22" s="15">
        <v>2107</v>
      </c>
      <c r="F22" s="16">
        <v>0</v>
      </c>
      <c r="G22" s="17">
        <v>2</v>
      </c>
      <c r="H22" s="18">
        <f t="shared" si="2"/>
        <v>0</v>
      </c>
      <c r="I22" s="19">
        <v>0.08</v>
      </c>
      <c r="J22" s="18">
        <f t="shared" si="3"/>
        <v>0</v>
      </c>
    </row>
    <row r="23" spans="1:10" ht="15.75">
      <c r="A23" s="12" t="s">
        <v>46</v>
      </c>
      <c r="B23" s="13"/>
      <c r="C23" s="14" t="s">
        <v>25</v>
      </c>
      <c r="D23" s="14" t="s">
        <v>28</v>
      </c>
      <c r="E23" s="15">
        <v>6643</v>
      </c>
      <c r="F23" s="16">
        <v>0</v>
      </c>
      <c r="G23" s="17">
        <v>2</v>
      </c>
      <c r="H23" s="18">
        <f t="shared" si="2"/>
        <v>0</v>
      </c>
      <c r="I23" s="19">
        <v>0.08</v>
      </c>
      <c r="J23" s="18">
        <f t="shared" si="3"/>
        <v>0</v>
      </c>
    </row>
    <row r="24" spans="1:10" ht="15.75">
      <c r="A24" s="12" t="s">
        <v>47</v>
      </c>
      <c r="B24" s="13"/>
      <c r="C24" s="14" t="s">
        <v>25</v>
      </c>
      <c r="D24" s="14" t="s">
        <v>30</v>
      </c>
      <c r="E24" s="15">
        <v>2917</v>
      </c>
      <c r="F24" s="16">
        <v>0</v>
      </c>
      <c r="G24" s="17">
        <v>2</v>
      </c>
      <c r="H24" s="18">
        <f t="shared" si="2"/>
        <v>0</v>
      </c>
      <c r="I24" s="19">
        <v>0.08</v>
      </c>
      <c r="J24" s="18">
        <f t="shared" si="3"/>
        <v>0</v>
      </c>
    </row>
    <row r="25" spans="1:10" ht="15.75">
      <c r="A25" s="12" t="s">
        <v>48</v>
      </c>
      <c r="B25" s="13"/>
      <c r="C25" s="14" t="s">
        <v>25</v>
      </c>
      <c r="D25" s="14" t="s">
        <v>32</v>
      </c>
      <c r="E25" s="15">
        <v>952</v>
      </c>
      <c r="F25" s="16">
        <v>0</v>
      </c>
      <c r="G25" s="17">
        <v>2</v>
      </c>
      <c r="H25" s="18">
        <f t="shared" si="2"/>
        <v>0</v>
      </c>
      <c r="I25" s="19">
        <v>0.08</v>
      </c>
      <c r="J25" s="18">
        <f t="shared" si="3"/>
        <v>0</v>
      </c>
    </row>
    <row r="26" spans="1:10" ht="15.75">
      <c r="A26" s="12" t="s">
        <v>49</v>
      </c>
      <c r="B26" s="13"/>
      <c r="C26" s="14" t="s">
        <v>34</v>
      </c>
      <c r="D26" s="14" t="s">
        <v>35</v>
      </c>
      <c r="E26" s="15">
        <v>4895</v>
      </c>
      <c r="F26" s="16">
        <v>0</v>
      </c>
      <c r="G26" s="17">
        <v>2</v>
      </c>
      <c r="H26" s="18">
        <f t="shared" si="2"/>
        <v>0</v>
      </c>
      <c r="I26" s="19">
        <v>0.08</v>
      </c>
      <c r="J26" s="18">
        <f t="shared" si="3"/>
        <v>0</v>
      </c>
    </row>
    <row r="27" spans="1:10" ht="15.75">
      <c r="A27" s="12" t="s">
        <v>50</v>
      </c>
      <c r="B27" s="13"/>
      <c r="C27" s="14" t="s">
        <v>37</v>
      </c>
      <c r="D27" s="14" t="s">
        <v>38</v>
      </c>
      <c r="E27" s="15">
        <v>1111</v>
      </c>
      <c r="F27" s="16">
        <v>0</v>
      </c>
      <c r="G27" s="17">
        <v>2</v>
      </c>
      <c r="H27" s="18">
        <f t="shared" si="2"/>
        <v>0</v>
      </c>
      <c r="I27" s="19">
        <v>0.08</v>
      </c>
      <c r="J27" s="18">
        <f t="shared" si="3"/>
        <v>0</v>
      </c>
    </row>
    <row r="28" spans="1:10" ht="15.75">
      <c r="A28" s="12" t="s">
        <v>51</v>
      </c>
      <c r="B28" s="13"/>
      <c r="C28" s="14" t="s">
        <v>37</v>
      </c>
      <c r="D28" s="14" t="s">
        <v>38</v>
      </c>
      <c r="E28" s="15">
        <v>415</v>
      </c>
      <c r="F28" s="16">
        <v>0</v>
      </c>
      <c r="G28" s="17">
        <v>2</v>
      </c>
      <c r="H28" s="18">
        <f t="shared" si="2"/>
        <v>0</v>
      </c>
      <c r="I28" s="19">
        <v>0.08</v>
      </c>
      <c r="J28" s="18">
        <f t="shared" si="3"/>
        <v>0</v>
      </c>
    </row>
    <row r="29" spans="1:10" ht="15.75">
      <c r="A29" s="21" t="s">
        <v>52</v>
      </c>
      <c r="B29" s="22"/>
      <c r="C29" s="23"/>
      <c r="D29" s="23"/>
      <c r="E29" s="24"/>
      <c r="F29" s="25"/>
      <c r="G29" s="25" t="s">
        <v>53</v>
      </c>
      <c r="H29" s="26">
        <f>SUM(H8:H28)</f>
        <v>0</v>
      </c>
      <c r="I29" s="26"/>
      <c r="J29" s="27">
        <f>SUM(J8:J28)</f>
        <v>0</v>
      </c>
    </row>
    <row r="30" spans="1:10" ht="15.75">
      <c r="A30" s="28"/>
      <c r="B30" s="28"/>
      <c r="C30" s="29"/>
      <c r="D30" s="29"/>
      <c r="E30" s="30"/>
      <c r="F30" s="31"/>
      <c r="G30" s="31"/>
      <c r="H30" s="32"/>
      <c r="I30" s="32"/>
      <c r="J30" s="30"/>
    </row>
    <row r="31" spans="3:10" ht="15">
      <c r="C31" s="33"/>
      <c r="D31" s="33"/>
      <c r="E31" s="34"/>
      <c r="F31" s="35"/>
      <c r="G31" s="35"/>
      <c r="H31" s="36"/>
      <c r="I31" s="36"/>
      <c r="J31" s="34"/>
    </row>
    <row r="32" spans="8:10" ht="15">
      <c r="H32" s="37"/>
      <c r="J32" s="37"/>
    </row>
    <row r="33" ht="15">
      <c r="J33" s="38"/>
    </row>
    <row r="35" ht="15">
      <c r="J35" s="38"/>
    </row>
  </sheetData>
  <sheetProtection selectLockedCells="1" selectUnlockedCells="1"/>
  <mergeCells count="1">
    <mergeCell ref="A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7109375" style="0" customWidth="1"/>
    <col min="2" max="2" width="27.140625" style="0" customWidth="1"/>
    <col min="3" max="3" width="17.421875" style="0" customWidth="1"/>
    <col min="4" max="4" width="35.28125" style="0" customWidth="1"/>
    <col min="5" max="5" width="18.28125" style="0" customWidth="1"/>
    <col min="6" max="7" width="17.421875" style="1" customWidth="1"/>
    <col min="8" max="8" width="17.8515625" style="0" customWidth="1"/>
    <col min="9" max="9" width="12.140625" style="0" customWidth="1"/>
    <col min="10" max="10" width="18.57421875" style="0" customWidth="1"/>
    <col min="11" max="11" width="22.7109375" style="0" customWidth="1"/>
  </cols>
  <sheetData>
    <row r="1" ht="15">
      <c r="J1" s="2" t="s">
        <v>56</v>
      </c>
    </row>
    <row r="2" ht="15">
      <c r="J2" s="2" t="s">
        <v>57</v>
      </c>
    </row>
    <row r="3" ht="15">
      <c r="J3" s="2" t="s">
        <v>2</v>
      </c>
    </row>
    <row r="4" spans="1:10" ht="15">
      <c r="A4" s="44" t="s">
        <v>54</v>
      </c>
      <c r="B4" s="44"/>
      <c r="C4" s="44"/>
      <c r="D4" s="44"/>
      <c r="E4" s="44"/>
      <c r="F4" s="44"/>
      <c r="G4" s="44"/>
      <c r="H4" s="44"/>
      <c r="I4" s="44"/>
      <c r="J4" s="44"/>
    </row>
    <row r="5" ht="15">
      <c r="A5" t="s">
        <v>4</v>
      </c>
    </row>
    <row r="6" spans="1:10" ht="31.5">
      <c r="A6" s="3" t="s">
        <v>5</v>
      </c>
      <c r="B6" s="3" t="s">
        <v>6</v>
      </c>
      <c r="C6" s="4" t="s">
        <v>7</v>
      </c>
      <c r="D6" s="3" t="s">
        <v>8</v>
      </c>
      <c r="E6" s="4" t="s">
        <v>9</v>
      </c>
      <c r="F6" s="5" t="s">
        <v>10</v>
      </c>
      <c r="G6" s="6" t="s">
        <v>11</v>
      </c>
      <c r="H6" s="3" t="s">
        <v>12</v>
      </c>
      <c r="I6" s="3" t="s">
        <v>13</v>
      </c>
      <c r="J6" s="4" t="s">
        <v>14</v>
      </c>
    </row>
    <row r="7" spans="1:10" s="43" customFormat="1" ht="15.75">
      <c r="A7" s="20" t="s">
        <v>15</v>
      </c>
      <c r="B7" s="20" t="s">
        <v>55</v>
      </c>
      <c r="C7" s="39" t="s">
        <v>17</v>
      </c>
      <c r="D7" s="39" t="s">
        <v>17</v>
      </c>
      <c r="E7" s="40" t="s">
        <v>17</v>
      </c>
      <c r="F7" s="41" t="s">
        <v>17</v>
      </c>
      <c r="G7" s="41" t="s">
        <v>17</v>
      </c>
      <c r="H7" s="41" t="s">
        <v>17</v>
      </c>
      <c r="I7" s="41" t="s">
        <v>17</v>
      </c>
      <c r="J7" s="42" t="s">
        <v>17</v>
      </c>
    </row>
    <row r="8" spans="1:10" ht="15.75">
      <c r="A8" s="12" t="s">
        <v>18</v>
      </c>
      <c r="B8" s="13"/>
      <c r="C8" s="14" t="s">
        <v>19</v>
      </c>
      <c r="D8" s="14" t="s">
        <v>20</v>
      </c>
      <c r="E8" s="15">
        <v>720</v>
      </c>
      <c r="F8" s="16">
        <v>0</v>
      </c>
      <c r="G8" s="17">
        <v>1</v>
      </c>
      <c r="H8" s="18">
        <f aca="true" t="shared" si="0" ref="H8:H17">F8*E8*G8</f>
        <v>0</v>
      </c>
      <c r="I8" s="19">
        <v>0.08</v>
      </c>
      <c r="J8" s="18">
        <f aca="true" t="shared" si="1" ref="J8:J17">ROUND(H8*(1+I8),2)</f>
        <v>0</v>
      </c>
    </row>
    <row r="9" spans="1:10" ht="15.75">
      <c r="A9" s="12" t="s">
        <v>21</v>
      </c>
      <c r="B9" s="13"/>
      <c r="C9" s="14" t="s">
        <v>19</v>
      </c>
      <c r="D9" s="14" t="s">
        <v>20</v>
      </c>
      <c r="E9" s="15">
        <v>450</v>
      </c>
      <c r="F9" s="16">
        <v>0</v>
      </c>
      <c r="G9" s="17">
        <v>1</v>
      </c>
      <c r="H9" s="18">
        <f t="shared" si="0"/>
        <v>0</v>
      </c>
      <c r="I9" s="19">
        <v>0.08</v>
      </c>
      <c r="J9" s="18">
        <f t="shared" si="1"/>
        <v>0</v>
      </c>
    </row>
    <row r="10" spans="1:10" ht="15.75">
      <c r="A10" s="12" t="s">
        <v>22</v>
      </c>
      <c r="B10" s="13"/>
      <c r="C10" s="14" t="s">
        <v>19</v>
      </c>
      <c r="D10" s="14" t="s">
        <v>23</v>
      </c>
      <c r="E10" s="15">
        <v>850</v>
      </c>
      <c r="F10" s="16">
        <v>0</v>
      </c>
      <c r="G10" s="17">
        <v>1</v>
      </c>
      <c r="H10" s="18">
        <f t="shared" si="0"/>
        <v>0</v>
      </c>
      <c r="I10" s="19">
        <v>0.08</v>
      </c>
      <c r="J10" s="18">
        <f t="shared" si="1"/>
        <v>0</v>
      </c>
    </row>
    <row r="11" spans="1:10" ht="15.75">
      <c r="A11" s="12" t="s">
        <v>24</v>
      </c>
      <c r="B11" s="13"/>
      <c r="C11" s="14" t="s">
        <v>25</v>
      </c>
      <c r="D11" s="14" t="s">
        <v>26</v>
      </c>
      <c r="E11" s="15">
        <v>2107</v>
      </c>
      <c r="F11" s="16">
        <v>0</v>
      </c>
      <c r="G11" s="17">
        <v>1</v>
      </c>
      <c r="H11" s="18">
        <f t="shared" si="0"/>
        <v>0</v>
      </c>
      <c r="I11" s="19">
        <v>0.08</v>
      </c>
      <c r="J11" s="18">
        <f t="shared" si="1"/>
        <v>0</v>
      </c>
    </row>
    <row r="12" spans="1:10" ht="15.75">
      <c r="A12" s="12" t="s">
        <v>27</v>
      </c>
      <c r="B12" s="13"/>
      <c r="C12" s="14" t="s">
        <v>25</v>
      </c>
      <c r="D12" s="14" t="s">
        <v>28</v>
      </c>
      <c r="E12" s="15">
        <v>6643</v>
      </c>
      <c r="F12" s="16">
        <v>0</v>
      </c>
      <c r="G12" s="17">
        <v>1</v>
      </c>
      <c r="H12" s="18">
        <f t="shared" si="0"/>
        <v>0</v>
      </c>
      <c r="I12" s="19">
        <v>0.08</v>
      </c>
      <c r="J12" s="18">
        <f t="shared" si="1"/>
        <v>0</v>
      </c>
    </row>
    <row r="13" spans="1:10" ht="15.75">
      <c r="A13" s="12" t="s">
        <v>29</v>
      </c>
      <c r="B13" s="13"/>
      <c r="C13" s="14" t="s">
        <v>25</v>
      </c>
      <c r="D13" s="14" t="s">
        <v>30</v>
      </c>
      <c r="E13" s="15">
        <v>2917</v>
      </c>
      <c r="F13" s="16">
        <v>0</v>
      </c>
      <c r="G13" s="17">
        <v>1</v>
      </c>
      <c r="H13" s="18">
        <f t="shared" si="0"/>
        <v>0</v>
      </c>
      <c r="I13" s="19">
        <v>0.08</v>
      </c>
      <c r="J13" s="18">
        <f t="shared" si="1"/>
        <v>0</v>
      </c>
    </row>
    <row r="14" spans="1:10" ht="15.75">
      <c r="A14" s="12" t="s">
        <v>31</v>
      </c>
      <c r="B14" s="13"/>
      <c r="C14" s="14" t="s">
        <v>25</v>
      </c>
      <c r="D14" s="14" t="s">
        <v>32</v>
      </c>
      <c r="E14" s="15">
        <v>952</v>
      </c>
      <c r="F14" s="16">
        <v>0</v>
      </c>
      <c r="G14" s="17">
        <v>1</v>
      </c>
      <c r="H14" s="18">
        <f t="shared" si="0"/>
        <v>0</v>
      </c>
      <c r="I14" s="19">
        <v>0.08</v>
      </c>
      <c r="J14" s="18">
        <f t="shared" si="1"/>
        <v>0</v>
      </c>
    </row>
    <row r="15" spans="1:10" ht="15.75">
      <c r="A15" s="12" t="s">
        <v>33</v>
      </c>
      <c r="B15" s="13"/>
      <c r="C15" s="14" t="s">
        <v>34</v>
      </c>
      <c r="D15" s="14" t="s">
        <v>35</v>
      </c>
      <c r="E15" s="15">
        <v>4895</v>
      </c>
      <c r="F15" s="16">
        <v>0</v>
      </c>
      <c r="G15" s="17">
        <v>1</v>
      </c>
      <c r="H15" s="18">
        <f t="shared" si="0"/>
        <v>0</v>
      </c>
      <c r="I15" s="19">
        <v>0.08</v>
      </c>
      <c r="J15" s="18">
        <f t="shared" si="1"/>
        <v>0</v>
      </c>
    </row>
    <row r="16" spans="1:10" ht="15.75">
      <c r="A16" s="12" t="s">
        <v>36</v>
      </c>
      <c r="B16" s="13"/>
      <c r="C16" s="14" t="s">
        <v>37</v>
      </c>
      <c r="D16" s="14" t="s">
        <v>38</v>
      </c>
      <c r="E16" s="15">
        <v>1111</v>
      </c>
      <c r="F16" s="16">
        <v>0</v>
      </c>
      <c r="G16" s="17">
        <v>1</v>
      </c>
      <c r="H16" s="18">
        <f t="shared" si="0"/>
        <v>0</v>
      </c>
      <c r="I16" s="19">
        <v>0.08</v>
      </c>
      <c r="J16" s="18">
        <f t="shared" si="1"/>
        <v>0</v>
      </c>
    </row>
    <row r="17" spans="1:10" ht="15.75">
      <c r="A17" s="12" t="s">
        <v>39</v>
      </c>
      <c r="B17" s="13"/>
      <c r="C17" s="14" t="s">
        <v>37</v>
      </c>
      <c r="D17" s="14" t="s">
        <v>38</v>
      </c>
      <c r="E17" s="15">
        <v>415</v>
      </c>
      <c r="F17" s="16">
        <v>0</v>
      </c>
      <c r="G17" s="17">
        <v>1</v>
      </c>
      <c r="H17" s="18">
        <f t="shared" si="0"/>
        <v>0</v>
      </c>
      <c r="I17" s="19">
        <v>0.08</v>
      </c>
      <c r="J17" s="18">
        <f t="shared" si="1"/>
        <v>0</v>
      </c>
    </row>
    <row r="18" spans="1:10" ht="15.75">
      <c r="A18" s="20" t="s">
        <v>40</v>
      </c>
      <c r="B18" s="20" t="s">
        <v>41</v>
      </c>
      <c r="C18" s="39" t="s">
        <v>17</v>
      </c>
      <c r="D18" s="39" t="s">
        <v>17</v>
      </c>
      <c r="E18" s="40" t="s">
        <v>17</v>
      </c>
      <c r="F18" s="41" t="s">
        <v>17</v>
      </c>
      <c r="G18" s="41" t="s">
        <v>17</v>
      </c>
      <c r="H18" s="41" t="s">
        <v>17</v>
      </c>
      <c r="I18" s="41" t="s">
        <v>17</v>
      </c>
      <c r="J18" s="41" t="s">
        <v>17</v>
      </c>
    </row>
    <row r="19" spans="1:10" ht="15.75">
      <c r="A19" s="12" t="s">
        <v>42</v>
      </c>
      <c r="B19" s="13"/>
      <c r="C19" s="14" t="s">
        <v>19</v>
      </c>
      <c r="D19" s="14" t="s">
        <v>20</v>
      </c>
      <c r="E19" s="15">
        <v>720</v>
      </c>
      <c r="F19" s="16">
        <v>0</v>
      </c>
      <c r="G19" s="17">
        <v>9</v>
      </c>
      <c r="H19" s="18">
        <f aca="true" t="shared" si="2" ref="H19:H28">F19*E19*G19</f>
        <v>0</v>
      </c>
      <c r="I19" s="19">
        <v>0.08</v>
      </c>
      <c r="J19" s="18">
        <f aca="true" t="shared" si="3" ref="J19:J28">ROUND(H19*(1+I19),2)</f>
        <v>0</v>
      </c>
    </row>
    <row r="20" spans="1:10" ht="15.75">
      <c r="A20" s="12" t="s">
        <v>43</v>
      </c>
      <c r="B20" s="13"/>
      <c r="C20" s="14" t="s">
        <v>19</v>
      </c>
      <c r="D20" s="14" t="s">
        <v>20</v>
      </c>
      <c r="E20" s="15">
        <v>450</v>
      </c>
      <c r="F20" s="16">
        <v>0</v>
      </c>
      <c r="G20" s="17">
        <v>9</v>
      </c>
      <c r="H20" s="18">
        <f t="shared" si="2"/>
        <v>0</v>
      </c>
      <c r="I20" s="19">
        <v>0.08</v>
      </c>
      <c r="J20" s="18">
        <f t="shared" si="3"/>
        <v>0</v>
      </c>
    </row>
    <row r="21" spans="1:10" ht="15.75">
      <c r="A21" s="12" t="s">
        <v>44</v>
      </c>
      <c r="B21" s="13"/>
      <c r="C21" s="14" t="s">
        <v>19</v>
      </c>
      <c r="D21" s="14" t="s">
        <v>23</v>
      </c>
      <c r="E21" s="15">
        <v>850</v>
      </c>
      <c r="F21" s="16">
        <v>0</v>
      </c>
      <c r="G21" s="17">
        <v>9</v>
      </c>
      <c r="H21" s="18">
        <f t="shared" si="2"/>
        <v>0</v>
      </c>
      <c r="I21" s="19">
        <v>0.08</v>
      </c>
      <c r="J21" s="18">
        <f t="shared" si="3"/>
        <v>0</v>
      </c>
    </row>
    <row r="22" spans="1:10" ht="15.75">
      <c r="A22" s="12" t="s">
        <v>45</v>
      </c>
      <c r="B22" s="13"/>
      <c r="C22" s="14" t="s">
        <v>25</v>
      </c>
      <c r="D22" s="14" t="s">
        <v>26</v>
      </c>
      <c r="E22" s="15">
        <v>2107</v>
      </c>
      <c r="F22" s="16">
        <v>0</v>
      </c>
      <c r="G22" s="17">
        <v>9</v>
      </c>
      <c r="H22" s="18">
        <f t="shared" si="2"/>
        <v>0</v>
      </c>
      <c r="I22" s="19">
        <v>0.08</v>
      </c>
      <c r="J22" s="18">
        <f t="shared" si="3"/>
        <v>0</v>
      </c>
    </row>
    <row r="23" spans="1:10" ht="15.75">
      <c r="A23" s="12" t="s">
        <v>46</v>
      </c>
      <c r="B23" s="13"/>
      <c r="C23" s="14" t="s">
        <v>25</v>
      </c>
      <c r="D23" s="14" t="s">
        <v>28</v>
      </c>
      <c r="E23" s="15">
        <v>6643</v>
      </c>
      <c r="F23" s="16">
        <v>0</v>
      </c>
      <c r="G23" s="17">
        <v>9</v>
      </c>
      <c r="H23" s="18">
        <f t="shared" si="2"/>
        <v>0</v>
      </c>
      <c r="I23" s="19">
        <v>0.08</v>
      </c>
      <c r="J23" s="18">
        <f t="shared" si="3"/>
        <v>0</v>
      </c>
    </row>
    <row r="24" spans="1:10" ht="15.75">
      <c r="A24" s="12" t="s">
        <v>47</v>
      </c>
      <c r="B24" s="13"/>
      <c r="C24" s="14" t="s">
        <v>25</v>
      </c>
      <c r="D24" s="14" t="s">
        <v>30</v>
      </c>
      <c r="E24" s="15">
        <v>2917</v>
      </c>
      <c r="F24" s="16">
        <v>0</v>
      </c>
      <c r="G24" s="17">
        <v>9</v>
      </c>
      <c r="H24" s="18">
        <f t="shared" si="2"/>
        <v>0</v>
      </c>
      <c r="I24" s="19">
        <v>0.08</v>
      </c>
      <c r="J24" s="18">
        <f t="shared" si="3"/>
        <v>0</v>
      </c>
    </row>
    <row r="25" spans="1:10" ht="15.75">
      <c r="A25" s="12" t="s">
        <v>48</v>
      </c>
      <c r="B25" s="13"/>
      <c r="C25" s="14" t="s">
        <v>25</v>
      </c>
      <c r="D25" s="14" t="s">
        <v>32</v>
      </c>
      <c r="E25" s="15">
        <v>952</v>
      </c>
      <c r="F25" s="16">
        <v>0</v>
      </c>
      <c r="G25" s="17">
        <v>9</v>
      </c>
      <c r="H25" s="18">
        <f t="shared" si="2"/>
        <v>0</v>
      </c>
      <c r="I25" s="19">
        <v>0.08</v>
      </c>
      <c r="J25" s="18">
        <f t="shared" si="3"/>
        <v>0</v>
      </c>
    </row>
    <row r="26" spans="1:10" ht="15.75">
      <c r="A26" s="12" t="s">
        <v>49</v>
      </c>
      <c r="B26" s="13"/>
      <c r="C26" s="14" t="s">
        <v>34</v>
      </c>
      <c r="D26" s="14" t="s">
        <v>35</v>
      </c>
      <c r="E26" s="15">
        <v>4895</v>
      </c>
      <c r="F26" s="16">
        <v>0</v>
      </c>
      <c r="G26" s="17">
        <v>9</v>
      </c>
      <c r="H26" s="18">
        <f t="shared" si="2"/>
        <v>0</v>
      </c>
      <c r="I26" s="19">
        <v>0.08</v>
      </c>
      <c r="J26" s="18">
        <f t="shared" si="3"/>
        <v>0</v>
      </c>
    </row>
    <row r="27" spans="1:10" ht="15.75">
      <c r="A27" s="12" t="s">
        <v>50</v>
      </c>
      <c r="B27" s="13"/>
      <c r="C27" s="14" t="s">
        <v>37</v>
      </c>
      <c r="D27" s="14" t="s">
        <v>38</v>
      </c>
      <c r="E27" s="15">
        <v>1111</v>
      </c>
      <c r="F27" s="16">
        <v>0</v>
      </c>
      <c r="G27" s="17">
        <v>9</v>
      </c>
      <c r="H27" s="18">
        <f t="shared" si="2"/>
        <v>0</v>
      </c>
      <c r="I27" s="19">
        <v>0.08</v>
      </c>
      <c r="J27" s="18">
        <f t="shared" si="3"/>
        <v>0</v>
      </c>
    </row>
    <row r="28" spans="1:10" ht="15.75">
      <c r="A28" s="12" t="s">
        <v>51</v>
      </c>
      <c r="B28" s="13"/>
      <c r="C28" s="14" t="s">
        <v>37</v>
      </c>
      <c r="D28" s="14" t="s">
        <v>38</v>
      </c>
      <c r="E28" s="15">
        <v>415</v>
      </c>
      <c r="F28" s="16">
        <v>0</v>
      </c>
      <c r="G28" s="17">
        <v>9</v>
      </c>
      <c r="H28" s="18">
        <f t="shared" si="2"/>
        <v>0</v>
      </c>
      <c r="I28" s="19">
        <v>0.08</v>
      </c>
      <c r="J28" s="18">
        <f t="shared" si="3"/>
        <v>0</v>
      </c>
    </row>
    <row r="29" spans="1:10" ht="15.75">
      <c r="A29" s="21" t="s">
        <v>52</v>
      </c>
      <c r="B29" s="22"/>
      <c r="C29" s="23"/>
      <c r="D29" s="23"/>
      <c r="E29" s="24"/>
      <c r="F29" s="25"/>
      <c r="G29" s="25" t="s">
        <v>53</v>
      </c>
      <c r="H29" s="26">
        <f>SUM(H8:H28)</f>
        <v>0</v>
      </c>
      <c r="I29" s="26"/>
      <c r="J29" s="27">
        <f>SUM(J8:J28)</f>
        <v>0</v>
      </c>
    </row>
    <row r="30" spans="1:10" ht="15.75">
      <c r="A30" s="28"/>
      <c r="B30" s="28"/>
      <c r="C30" s="29"/>
      <c r="D30" s="29"/>
      <c r="E30" s="30"/>
      <c r="F30" s="31"/>
      <c r="G30" s="31"/>
      <c r="H30" s="32"/>
      <c r="I30" s="32"/>
      <c r="J30" s="30"/>
    </row>
    <row r="31" spans="3:10" ht="15">
      <c r="C31" s="33"/>
      <c r="D31" s="33"/>
      <c r="E31" s="34"/>
      <c r="F31" s="35"/>
      <c r="G31" s="35"/>
      <c r="H31" s="36"/>
      <c r="I31" s="36"/>
      <c r="J31" s="34"/>
    </row>
    <row r="32" spans="8:10" ht="15">
      <c r="H32" s="37"/>
      <c r="J32" s="37"/>
    </row>
    <row r="33" ht="15">
      <c r="H33" s="38"/>
    </row>
    <row r="35" ht="15">
      <c r="H35" s="38"/>
    </row>
  </sheetData>
  <sheetProtection selectLockedCells="1" selectUnlockedCells="1"/>
  <mergeCells count="1">
    <mergeCell ref="A4:J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Gruszka</dc:creator>
  <cp:keywords/>
  <dc:description/>
  <cp:lastModifiedBy>Janusz Gruszka</cp:lastModifiedBy>
  <dcterms:created xsi:type="dcterms:W3CDTF">2020-10-01T07:47:02Z</dcterms:created>
  <dcterms:modified xsi:type="dcterms:W3CDTF">2020-10-01T08:54:37Z</dcterms:modified>
  <cp:category/>
  <cp:version/>
  <cp:contentType/>
  <cp:contentStatus/>
</cp:coreProperties>
</file>