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Arkusz2" sheetId="2" r:id="rId1"/>
  </sheets>
  <calcPr calcId="125725"/>
</workbook>
</file>

<file path=xl/calcChain.xml><?xml version="1.0" encoding="utf-8"?>
<calcChain xmlns="http://schemas.openxmlformats.org/spreadsheetml/2006/main">
  <c r="E64" i="2"/>
  <c r="E47"/>
  <c r="E55"/>
  <c r="E61"/>
  <c r="E57"/>
  <c r="E50"/>
  <c r="E42"/>
  <c r="E38"/>
  <c r="E32"/>
  <c r="E27"/>
  <c r="E23"/>
  <c r="E19"/>
  <c r="E15"/>
  <c r="E10"/>
  <c r="B11"/>
</calcChain>
</file>

<file path=xl/sharedStrings.xml><?xml version="1.0" encoding="utf-8"?>
<sst xmlns="http://schemas.openxmlformats.org/spreadsheetml/2006/main" count="60" uniqueCount="60">
  <si>
    <t>L.p</t>
  </si>
  <si>
    <t>Nazwa obiektu</t>
  </si>
  <si>
    <t>Kanał Zaborowski</t>
  </si>
  <si>
    <t>Część nr 1</t>
  </si>
  <si>
    <t>Kanał Lipkowski</t>
  </si>
  <si>
    <t>Część nr 2</t>
  </si>
  <si>
    <t>Kanał Grabowski</t>
  </si>
  <si>
    <t>Część nr 3</t>
  </si>
  <si>
    <t>Kanał Imieliński</t>
  </si>
  <si>
    <t>Część nr 4</t>
  </si>
  <si>
    <t>Kanał Jeziorki</t>
  </si>
  <si>
    <t>Część nr 5</t>
  </si>
  <si>
    <t>Kolektor B-4</t>
  </si>
  <si>
    <t>Kolektor B-2</t>
  </si>
  <si>
    <t>Część nr 7</t>
  </si>
  <si>
    <t>Kanał Bokserski</t>
  </si>
  <si>
    <t>Część nr 8</t>
  </si>
  <si>
    <t>Kanał "W"</t>
  </si>
  <si>
    <t>Część nr 9</t>
  </si>
  <si>
    <t>Kanał Nr 26</t>
  </si>
  <si>
    <t>Część nr 10</t>
  </si>
  <si>
    <t>Kanał Rembertowski I</t>
  </si>
  <si>
    <t>Kanał Rembertowski II</t>
  </si>
  <si>
    <t>Kanał w ul. Płatnerskiej</t>
  </si>
  <si>
    <t>Kanał w ul. Komandosów</t>
  </si>
  <si>
    <t>Kanał w ul. Strażackiej</t>
  </si>
  <si>
    <t>Łącznie</t>
  </si>
  <si>
    <t>Kanał Nowa Ulga</t>
  </si>
  <si>
    <t>Kanał Nowe Ujście</t>
  </si>
  <si>
    <t>Kanał Główny "A"</t>
  </si>
  <si>
    <t>Kanał Siekierkowski</t>
  </si>
  <si>
    <t>Kanał Sielecki</t>
  </si>
  <si>
    <t>Kanał Stadionowy</t>
  </si>
  <si>
    <t>Kanał Wystawowy</t>
  </si>
  <si>
    <t>Kanał Gocławski</t>
  </si>
  <si>
    <t>Kanał Kawęczyński + K Obiegowy 170m</t>
  </si>
  <si>
    <t>Rów Piaseczyński</t>
  </si>
  <si>
    <t>Kanał Bródnowski</t>
  </si>
  <si>
    <t>Kanał w ul. Obserwatorów</t>
  </si>
  <si>
    <t>Kanał Latoszki</t>
  </si>
  <si>
    <t>Kanał Powsiński</t>
  </si>
  <si>
    <t>Rzeka Wilanówka</t>
  </si>
  <si>
    <t>Kanał Nr 10</t>
  </si>
  <si>
    <t>Kanał Nr 19</t>
  </si>
  <si>
    <t>Kanał Wawerski</t>
  </si>
  <si>
    <t>Kanał Henrykowski</t>
  </si>
  <si>
    <t>Kanał Struga Jabłonna</t>
  </si>
  <si>
    <t>Potok Służewiecki</t>
  </si>
  <si>
    <t>Rzeka Długa z wałem</t>
  </si>
  <si>
    <t>Potok Bielański</t>
  </si>
  <si>
    <t>Załącznik nr 1 do OPZ</t>
  </si>
  <si>
    <t>Część nr 6</t>
  </si>
  <si>
    <t>Część nr 11</t>
  </si>
  <si>
    <t>Część nr 12</t>
  </si>
  <si>
    <t>Część nr 13</t>
  </si>
  <si>
    <t xml:space="preserve">Łącznie km: </t>
  </si>
  <si>
    <t>Długości poszczególnych obiektów z podziałem na  części  zamówienia</t>
  </si>
  <si>
    <t>Długość  kanałów, cieków, rowu
 [km]</t>
  </si>
  <si>
    <t>stawy Brustmana (1.62 ha)</t>
  </si>
  <si>
    <t>Kanał Piaseczyński  (Park Arkadia)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</si>
</sst>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zł&quot;"/>
    <numFmt numFmtId="166" formatCode="#,##0.000"/>
  </numFmts>
  <fonts count="24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92D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FFC000"/>
      <name val="Arial"/>
      <family val="2"/>
      <charset val="238"/>
    </font>
    <font>
      <sz val="10"/>
      <color rgb="FF66FF33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0"/>
      <color rgb="FF5F5F5F"/>
      <name val="Arial"/>
      <family val="2"/>
      <charset val="238"/>
    </font>
    <font>
      <b/>
      <sz val="10"/>
      <color rgb="FFC7CB13"/>
      <name val="Arial"/>
      <family val="2"/>
      <charset val="238"/>
    </font>
    <font>
      <b/>
      <sz val="10"/>
      <color rgb="FFA5002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theme="1"/>
      <name val="Open Sans"/>
      <family val="2"/>
      <charset val="238"/>
    </font>
    <font>
      <sz val="10"/>
      <name val="Open Sans"/>
      <family val="2"/>
      <charset val="238"/>
    </font>
    <font>
      <b/>
      <sz val="10"/>
      <name val="Open Sans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3" fillId="0" borderId="0" xfId="0" applyFont="1"/>
    <xf numFmtId="0" fontId="0" fillId="0" borderId="0" xfId="0" applyBorder="1"/>
    <xf numFmtId="0" fontId="10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165" fontId="0" fillId="0" borderId="0" xfId="0" applyNumberFormat="1" applyFill="1" applyBorder="1" applyAlignment="1">
      <alignment horizontal="right"/>
    </xf>
    <xf numFmtId="0" fontId="2" fillId="0" borderId="8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Border="1"/>
    <xf numFmtId="164" fontId="1" fillId="0" borderId="0" xfId="0" applyNumberFormat="1" applyFont="1" applyBorder="1"/>
    <xf numFmtId="0" fontId="21" fillId="0" borderId="8" xfId="0" applyFont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8" xfId="0" applyFont="1" applyBorder="1"/>
    <xf numFmtId="0" fontId="2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164" fontId="22" fillId="0" borderId="8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0" fontId="21" fillId="0" borderId="3" xfId="0" applyFont="1" applyBorder="1"/>
    <xf numFmtId="0" fontId="22" fillId="0" borderId="4" xfId="0" applyFont="1" applyBorder="1" applyAlignment="1">
      <alignment horizontal="center"/>
    </xf>
    <xf numFmtId="0" fontId="21" fillId="0" borderId="5" xfId="0" applyFont="1" applyBorder="1"/>
    <xf numFmtId="0" fontId="22" fillId="0" borderId="9" xfId="0" applyFont="1" applyBorder="1"/>
    <xf numFmtId="164" fontId="22" fillId="0" borderId="6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 vertical="center"/>
    </xf>
    <xf numFmtId="166" fontId="22" fillId="0" borderId="9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9"/>
  <sheetViews>
    <sheetView tabSelected="1" workbookViewId="0">
      <selection activeCell="G8" sqref="G8"/>
    </sheetView>
  </sheetViews>
  <sheetFormatPr defaultRowHeight="14.25"/>
  <cols>
    <col min="1" max="1" width="6.25" customWidth="1"/>
    <col min="2" max="2" width="4.125" customWidth="1"/>
    <col min="3" max="3" width="38.75" customWidth="1"/>
    <col min="4" max="5" width="17.625" customWidth="1"/>
    <col min="6" max="6" width="15.375" customWidth="1"/>
    <col min="7" max="7" width="8.5" bestFit="1" customWidth="1"/>
    <col min="251" max="251" width="0" hidden="1" customWidth="1"/>
    <col min="252" max="252" width="4.125" customWidth="1"/>
    <col min="253" max="253" width="38.75" customWidth="1"/>
    <col min="255" max="255" width="12.125" customWidth="1"/>
    <col min="256" max="257" width="12.25" customWidth="1"/>
    <col min="258" max="258" width="40.25" customWidth="1"/>
    <col min="259" max="259" width="13.875" customWidth="1"/>
    <col min="260" max="260" width="15.375" customWidth="1"/>
    <col min="261" max="261" width="8.5" bestFit="1" customWidth="1"/>
    <col min="262" max="262" width="13.375" customWidth="1"/>
    <col min="263" max="263" width="10.625" bestFit="1" customWidth="1"/>
    <col min="507" max="507" width="0" hidden="1" customWidth="1"/>
    <col min="508" max="508" width="4.125" customWidth="1"/>
    <col min="509" max="509" width="38.75" customWidth="1"/>
    <col min="511" max="511" width="12.125" customWidth="1"/>
    <col min="512" max="513" width="12.25" customWidth="1"/>
    <col min="514" max="514" width="40.25" customWidth="1"/>
    <col min="515" max="515" width="13.875" customWidth="1"/>
    <col min="516" max="516" width="15.375" customWidth="1"/>
    <col min="517" max="517" width="8.5" bestFit="1" customWidth="1"/>
    <col min="518" max="518" width="13.375" customWidth="1"/>
    <col min="519" max="519" width="10.625" bestFit="1" customWidth="1"/>
    <col min="763" max="763" width="0" hidden="1" customWidth="1"/>
    <col min="764" max="764" width="4.125" customWidth="1"/>
    <col min="765" max="765" width="38.75" customWidth="1"/>
    <col min="767" max="767" width="12.125" customWidth="1"/>
    <col min="768" max="769" width="12.25" customWidth="1"/>
    <col min="770" max="770" width="40.25" customWidth="1"/>
    <col min="771" max="771" width="13.875" customWidth="1"/>
    <col min="772" max="772" width="15.375" customWidth="1"/>
    <col min="773" max="773" width="8.5" bestFit="1" customWidth="1"/>
    <col min="774" max="774" width="13.375" customWidth="1"/>
    <col min="775" max="775" width="10.625" bestFit="1" customWidth="1"/>
    <col min="1019" max="1019" width="0" hidden="1" customWidth="1"/>
    <col min="1020" max="1020" width="4.125" customWidth="1"/>
    <col min="1021" max="1021" width="38.75" customWidth="1"/>
    <col min="1023" max="1023" width="12.125" customWidth="1"/>
    <col min="1024" max="1025" width="12.25" customWidth="1"/>
    <col min="1026" max="1026" width="40.25" customWidth="1"/>
    <col min="1027" max="1027" width="13.875" customWidth="1"/>
    <col min="1028" max="1028" width="15.375" customWidth="1"/>
    <col min="1029" max="1029" width="8.5" bestFit="1" customWidth="1"/>
    <col min="1030" max="1030" width="13.375" customWidth="1"/>
    <col min="1031" max="1031" width="10.625" bestFit="1" customWidth="1"/>
    <col min="1275" max="1275" width="0" hidden="1" customWidth="1"/>
    <col min="1276" max="1276" width="4.125" customWidth="1"/>
    <col min="1277" max="1277" width="38.75" customWidth="1"/>
    <col min="1279" max="1279" width="12.125" customWidth="1"/>
    <col min="1280" max="1281" width="12.25" customWidth="1"/>
    <col min="1282" max="1282" width="40.25" customWidth="1"/>
    <col min="1283" max="1283" width="13.875" customWidth="1"/>
    <col min="1284" max="1284" width="15.375" customWidth="1"/>
    <col min="1285" max="1285" width="8.5" bestFit="1" customWidth="1"/>
    <col min="1286" max="1286" width="13.375" customWidth="1"/>
    <col min="1287" max="1287" width="10.625" bestFit="1" customWidth="1"/>
    <col min="1531" max="1531" width="0" hidden="1" customWidth="1"/>
    <col min="1532" max="1532" width="4.125" customWidth="1"/>
    <col min="1533" max="1533" width="38.75" customWidth="1"/>
    <col min="1535" max="1535" width="12.125" customWidth="1"/>
    <col min="1536" max="1537" width="12.25" customWidth="1"/>
    <col min="1538" max="1538" width="40.25" customWidth="1"/>
    <col min="1539" max="1539" width="13.875" customWidth="1"/>
    <col min="1540" max="1540" width="15.375" customWidth="1"/>
    <col min="1541" max="1541" width="8.5" bestFit="1" customWidth="1"/>
    <col min="1542" max="1542" width="13.375" customWidth="1"/>
    <col min="1543" max="1543" width="10.625" bestFit="1" customWidth="1"/>
    <col min="1787" max="1787" width="0" hidden="1" customWidth="1"/>
    <col min="1788" max="1788" width="4.125" customWidth="1"/>
    <col min="1789" max="1789" width="38.75" customWidth="1"/>
    <col min="1791" max="1791" width="12.125" customWidth="1"/>
    <col min="1792" max="1793" width="12.25" customWidth="1"/>
    <col min="1794" max="1794" width="40.25" customWidth="1"/>
    <col min="1795" max="1795" width="13.875" customWidth="1"/>
    <col min="1796" max="1796" width="15.375" customWidth="1"/>
    <col min="1797" max="1797" width="8.5" bestFit="1" customWidth="1"/>
    <col min="1798" max="1798" width="13.375" customWidth="1"/>
    <col min="1799" max="1799" width="10.625" bestFit="1" customWidth="1"/>
    <col min="2043" max="2043" width="0" hidden="1" customWidth="1"/>
    <col min="2044" max="2044" width="4.125" customWidth="1"/>
    <col min="2045" max="2045" width="38.75" customWidth="1"/>
    <col min="2047" max="2047" width="12.125" customWidth="1"/>
    <col min="2048" max="2049" width="12.25" customWidth="1"/>
    <col min="2050" max="2050" width="40.25" customWidth="1"/>
    <col min="2051" max="2051" width="13.875" customWidth="1"/>
    <col min="2052" max="2052" width="15.375" customWidth="1"/>
    <col min="2053" max="2053" width="8.5" bestFit="1" customWidth="1"/>
    <col min="2054" max="2054" width="13.375" customWidth="1"/>
    <col min="2055" max="2055" width="10.625" bestFit="1" customWidth="1"/>
    <col min="2299" max="2299" width="0" hidden="1" customWidth="1"/>
    <col min="2300" max="2300" width="4.125" customWidth="1"/>
    <col min="2301" max="2301" width="38.75" customWidth="1"/>
    <col min="2303" max="2303" width="12.125" customWidth="1"/>
    <col min="2304" max="2305" width="12.25" customWidth="1"/>
    <col min="2306" max="2306" width="40.25" customWidth="1"/>
    <col min="2307" max="2307" width="13.875" customWidth="1"/>
    <col min="2308" max="2308" width="15.375" customWidth="1"/>
    <col min="2309" max="2309" width="8.5" bestFit="1" customWidth="1"/>
    <col min="2310" max="2310" width="13.375" customWidth="1"/>
    <col min="2311" max="2311" width="10.625" bestFit="1" customWidth="1"/>
    <col min="2555" max="2555" width="0" hidden="1" customWidth="1"/>
    <col min="2556" max="2556" width="4.125" customWidth="1"/>
    <col min="2557" max="2557" width="38.75" customWidth="1"/>
    <col min="2559" max="2559" width="12.125" customWidth="1"/>
    <col min="2560" max="2561" width="12.25" customWidth="1"/>
    <col min="2562" max="2562" width="40.25" customWidth="1"/>
    <col min="2563" max="2563" width="13.875" customWidth="1"/>
    <col min="2564" max="2564" width="15.375" customWidth="1"/>
    <col min="2565" max="2565" width="8.5" bestFit="1" customWidth="1"/>
    <col min="2566" max="2566" width="13.375" customWidth="1"/>
    <col min="2567" max="2567" width="10.625" bestFit="1" customWidth="1"/>
    <col min="2811" max="2811" width="0" hidden="1" customWidth="1"/>
    <col min="2812" max="2812" width="4.125" customWidth="1"/>
    <col min="2813" max="2813" width="38.75" customWidth="1"/>
    <col min="2815" max="2815" width="12.125" customWidth="1"/>
    <col min="2816" max="2817" width="12.25" customWidth="1"/>
    <col min="2818" max="2818" width="40.25" customWidth="1"/>
    <col min="2819" max="2819" width="13.875" customWidth="1"/>
    <col min="2820" max="2820" width="15.375" customWidth="1"/>
    <col min="2821" max="2821" width="8.5" bestFit="1" customWidth="1"/>
    <col min="2822" max="2822" width="13.375" customWidth="1"/>
    <col min="2823" max="2823" width="10.625" bestFit="1" customWidth="1"/>
    <col min="3067" max="3067" width="0" hidden="1" customWidth="1"/>
    <col min="3068" max="3068" width="4.125" customWidth="1"/>
    <col min="3069" max="3069" width="38.75" customWidth="1"/>
    <col min="3071" max="3071" width="12.125" customWidth="1"/>
    <col min="3072" max="3073" width="12.25" customWidth="1"/>
    <col min="3074" max="3074" width="40.25" customWidth="1"/>
    <col min="3075" max="3075" width="13.875" customWidth="1"/>
    <col min="3076" max="3076" width="15.375" customWidth="1"/>
    <col min="3077" max="3077" width="8.5" bestFit="1" customWidth="1"/>
    <col min="3078" max="3078" width="13.375" customWidth="1"/>
    <col min="3079" max="3079" width="10.625" bestFit="1" customWidth="1"/>
    <col min="3323" max="3323" width="0" hidden="1" customWidth="1"/>
    <col min="3324" max="3324" width="4.125" customWidth="1"/>
    <col min="3325" max="3325" width="38.75" customWidth="1"/>
    <col min="3327" max="3327" width="12.125" customWidth="1"/>
    <col min="3328" max="3329" width="12.25" customWidth="1"/>
    <col min="3330" max="3330" width="40.25" customWidth="1"/>
    <col min="3331" max="3331" width="13.875" customWidth="1"/>
    <col min="3332" max="3332" width="15.375" customWidth="1"/>
    <col min="3333" max="3333" width="8.5" bestFit="1" customWidth="1"/>
    <col min="3334" max="3334" width="13.375" customWidth="1"/>
    <col min="3335" max="3335" width="10.625" bestFit="1" customWidth="1"/>
    <col min="3579" max="3579" width="0" hidden="1" customWidth="1"/>
    <col min="3580" max="3580" width="4.125" customWidth="1"/>
    <col min="3581" max="3581" width="38.75" customWidth="1"/>
    <col min="3583" max="3583" width="12.125" customWidth="1"/>
    <col min="3584" max="3585" width="12.25" customWidth="1"/>
    <col min="3586" max="3586" width="40.25" customWidth="1"/>
    <col min="3587" max="3587" width="13.875" customWidth="1"/>
    <col min="3588" max="3588" width="15.375" customWidth="1"/>
    <col min="3589" max="3589" width="8.5" bestFit="1" customWidth="1"/>
    <col min="3590" max="3590" width="13.375" customWidth="1"/>
    <col min="3591" max="3591" width="10.625" bestFit="1" customWidth="1"/>
    <col min="3835" max="3835" width="0" hidden="1" customWidth="1"/>
    <col min="3836" max="3836" width="4.125" customWidth="1"/>
    <col min="3837" max="3837" width="38.75" customWidth="1"/>
    <col min="3839" max="3839" width="12.125" customWidth="1"/>
    <col min="3840" max="3841" width="12.25" customWidth="1"/>
    <col min="3842" max="3842" width="40.25" customWidth="1"/>
    <col min="3843" max="3843" width="13.875" customWidth="1"/>
    <col min="3844" max="3844" width="15.375" customWidth="1"/>
    <col min="3845" max="3845" width="8.5" bestFit="1" customWidth="1"/>
    <col min="3846" max="3846" width="13.375" customWidth="1"/>
    <col min="3847" max="3847" width="10.625" bestFit="1" customWidth="1"/>
    <col min="4091" max="4091" width="0" hidden="1" customWidth="1"/>
    <col min="4092" max="4092" width="4.125" customWidth="1"/>
    <col min="4093" max="4093" width="38.75" customWidth="1"/>
    <col min="4095" max="4095" width="12.125" customWidth="1"/>
    <col min="4096" max="4097" width="12.25" customWidth="1"/>
    <col min="4098" max="4098" width="40.25" customWidth="1"/>
    <col min="4099" max="4099" width="13.875" customWidth="1"/>
    <col min="4100" max="4100" width="15.375" customWidth="1"/>
    <col min="4101" max="4101" width="8.5" bestFit="1" customWidth="1"/>
    <col min="4102" max="4102" width="13.375" customWidth="1"/>
    <col min="4103" max="4103" width="10.625" bestFit="1" customWidth="1"/>
    <col min="4347" max="4347" width="0" hidden="1" customWidth="1"/>
    <col min="4348" max="4348" width="4.125" customWidth="1"/>
    <col min="4349" max="4349" width="38.75" customWidth="1"/>
    <col min="4351" max="4351" width="12.125" customWidth="1"/>
    <col min="4352" max="4353" width="12.25" customWidth="1"/>
    <col min="4354" max="4354" width="40.25" customWidth="1"/>
    <col min="4355" max="4355" width="13.875" customWidth="1"/>
    <col min="4356" max="4356" width="15.375" customWidth="1"/>
    <col min="4357" max="4357" width="8.5" bestFit="1" customWidth="1"/>
    <col min="4358" max="4358" width="13.375" customWidth="1"/>
    <col min="4359" max="4359" width="10.625" bestFit="1" customWidth="1"/>
    <col min="4603" max="4603" width="0" hidden="1" customWidth="1"/>
    <col min="4604" max="4604" width="4.125" customWidth="1"/>
    <col min="4605" max="4605" width="38.75" customWidth="1"/>
    <col min="4607" max="4607" width="12.125" customWidth="1"/>
    <col min="4608" max="4609" width="12.25" customWidth="1"/>
    <col min="4610" max="4610" width="40.25" customWidth="1"/>
    <col min="4611" max="4611" width="13.875" customWidth="1"/>
    <col min="4612" max="4612" width="15.375" customWidth="1"/>
    <col min="4613" max="4613" width="8.5" bestFit="1" customWidth="1"/>
    <col min="4614" max="4614" width="13.375" customWidth="1"/>
    <col min="4615" max="4615" width="10.625" bestFit="1" customWidth="1"/>
    <col min="4859" max="4859" width="0" hidden="1" customWidth="1"/>
    <col min="4860" max="4860" width="4.125" customWidth="1"/>
    <col min="4861" max="4861" width="38.75" customWidth="1"/>
    <col min="4863" max="4863" width="12.125" customWidth="1"/>
    <col min="4864" max="4865" width="12.25" customWidth="1"/>
    <col min="4866" max="4866" width="40.25" customWidth="1"/>
    <col min="4867" max="4867" width="13.875" customWidth="1"/>
    <col min="4868" max="4868" width="15.375" customWidth="1"/>
    <col min="4869" max="4869" width="8.5" bestFit="1" customWidth="1"/>
    <col min="4870" max="4870" width="13.375" customWidth="1"/>
    <col min="4871" max="4871" width="10.625" bestFit="1" customWidth="1"/>
    <col min="5115" max="5115" width="0" hidden="1" customWidth="1"/>
    <col min="5116" max="5116" width="4.125" customWidth="1"/>
    <col min="5117" max="5117" width="38.75" customWidth="1"/>
    <col min="5119" max="5119" width="12.125" customWidth="1"/>
    <col min="5120" max="5121" width="12.25" customWidth="1"/>
    <col min="5122" max="5122" width="40.25" customWidth="1"/>
    <col min="5123" max="5123" width="13.875" customWidth="1"/>
    <col min="5124" max="5124" width="15.375" customWidth="1"/>
    <col min="5125" max="5125" width="8.5" bestFit="1" customWidth="1"/>
    <col min="5126" max="5126" width="13.375" customWidth="1"/>
    <col min="5127" max="5127" width="10.625" bestFit="1" customWidth="1"/>
    <col min="5371" max="5371" width="0" hidden="1" customWidth="1"/>
    <col min="5372" max="5372" width="4.125" customWidth="1"/>
    <col min="5373" max="5373" width="38.75" customWidth="1"/>
    <col min="5375" max="5375" width="12.125" customWidth="1"/>
    <col min="5376" max="5377" width="12.25" customWidth="1"/>
    <col min="5378" max="5378" width="40.25" customWidth="1"/>
    <col min="5379" max="5379" width="13.875" customWidth="1"/>
    <col min="5380" max="5380" width="15.375" customWidth="1"/>
    <col min="5381" max="5381" width="8.5" bestFit="1" customWidth="1"/>
    <col min="5382" max="5382" width="13.375" customWidth="1"/>
    <col min="5383" max="5383" width="10.625" bestFit="1" customWidth="1"/>
    <col min="5627" max="5627" width="0" hidden="1" customWidth="1"/>
    <col min="5628" max="5628" width="4.125" customWidth="1"/>
    <col min="5629" max="5629" width="38.75" customWidth="1"/>
    <col min="5631" max="5631" width="12.125" customWidth="1"/>
    <col min="5632" max="5633" width="12.25" customWidth="1"/>
    <col min="5634" max="5634" width="40.25" customWidth="1"/>
    <col min="5635" max="5635" width="13.875" customWidth="1"/>
    <col min="5636" max="5636" width="15.375" customWidth="1"/>
    <col min="5637" max="5637" width="8.5" bestFit="1" customWidth="1"/>
    <col min="5638" max="5638" width="13.375" customWidth="1"/>
    <col min="5639" max="5639" width="10.625" bestFit="1" customWidth="1"/>
    <col min="5883" max="5883" width="0" hidden="1" customWidth="1"/>
    <col min="5884" max="5884" width="4.125" customWidth="1"/>
    <col min="5885" max="5885" width="38.75" customWidth="1"/>
    <col min="5887" max="5887" width="12.125" customWidth="1"/>
    <col min="5888" max="5889" width="12.25" customWidth="1"/>
    <col min="5890" max="5890" width="40.25" customWidth="1"/>
    <col min="5891" max="5891" width="13.875" customWidth="1"/>
    <col min="5892" max="5892" width="15.375" customWidth="1"/>
    <col min="5893" max="5893" width="8.5" bestFit="1" customWidth="1"/>
    <col min="5894" max="5894" width="13.375" customWidth="1"/>
    <col min="5895" max="5895" width="10.625" bestFit="1" customWidth="1"/>
    <col min="6139" max="6139" width="0" hidden="1" customWidth="1"/>
    <col min="6140" max="6140" width="4.125" customWidth="1"/>
    <col min="6141" max="6141" width="38.75" customWidth="1"/>
    <col min="6143" max="6143" width="12.125" customWidth="1"/>
    <col min="6144" max="6145" width="12.25" customWidth="1"/>
    <col min="6146" max="6146" width="40.25" customWidth="1"/>
    <col min="6147" max="6147" width="13.875" customWidth="1"/>
    <col min="6148" max="6148" width="15.375" customWidth="1"/>
    <col min="6149" max="6149" width="8.5" bestFit="1" customWidth="1"/>
    <col min="6150" max="6150" width="13.375" customWidth="1"/>
    <col min="6151" max="6151" width="10.625" bestFit="1" customWidth="1"/>
    <col min="6395" max="6395" width="0" hidden="1" customWidth="1"/>
    <col min="6396" max="6396" width="4.125" customWidth="1"/>
    <col min="6397" max="6397" width="38.75" customWidth="1"/>
    <col min="6399" max="6399" width="12.125" customWidth="1"/>
    <col min="6400" max="6401" width="12.25" customWidth="1"/>
    <col min="6402" max="6402" width="40.25" customWidth="1"/>
    <col min="6403" max="6403" width="13.875" customWidth="1"/>
    <col min="6404" max="6404" width="15.375" customWidth="1"/>
    <col min="6405" max="6405" width="8.5" bestFit="1" customWidth="1"/>
    <col min="6406" max="6406" width="13.375" customWidth="1"/>
    <col min="6407" max="6407" width="10.625" bestFit="1" customWidth="1"/>
    <col min="6651" max="6651" width="0" hidden="1" customWidth="1"/>
    <col min="6652" max="6652" width="4.125" customWidth="1"/>
    <col min="6653" max="6653" width="38.75" customWidth="1"/>
    <col min="6655" max="6655" width="12.125" customWidth="1"/>
    <col min="6656" max="6657" width="12.25" customWidth="1"/>
    <col min="6658" max="6658" width="40.25" customWidth="1"/>
    <col min="6659" max="6659" width="13.875" customWidth="1"/>
    <col min="6660" max="6660" width="15.375" customWidth="1"/>
    <col min="6661" max="6661" width="8.5" bestFit="1" customWidth="1"/>
    <col min="6662" max="6662" width="13.375" customWidth="1"/>
    <col min="6663" max="6663" width="10.625" bestFit="1" customWidth="1"/>
    <col min="6907" max="6907" width="0" hidden="1" customWidth="1"/>
    <col min="6908" max="6908" width="4.125" customWidth="1"/>
    <col min="6909" max="6909" width="38.75" customWidth="1"/>
    <col min="6911" max="6911" width="12.125" customWidth="1"/>
    <col min="6912" max="6913" width="12.25" customWidth="1"/>
    <col min="6914" max="6914" width="40.25" customWidth="1"/>
    <col min="6915" max="6915" width="13.875" customWidth="1"/>
    <col min="6916" max="6916" width="15.375" customWidth="1"/>
    <col min="6917" max="6917" width="8.5" bestFit="1" customWidth="1"/>
    <col min="6918" max="6918" width="13.375" customWidth="1"/>
    <col min="6919" max="6919" width="10.625" bestFit="1" customWidth="1"/>
    <col min="7163" max="7163" width="0" hidden="1" customWidth="1"/>
    <col min="7164" max="7164" width="4.125" customWidth="1"/>
    <col min="7165" max="7165" width="38.75" customWidth="1"/>
    <col min="7167" max="7167" width="12.125" customWidth="1"/>
    <col min="7168" max="7169" width="12.25" customWidth="1"/>
    <col min="7170" max="7170" width="40.25" customWidth="1"/>
    <col min="7171" max="7171" width="13.875" customWidth="1"/>
    <col min="7172" max="7172" width="15.375" customWidth="1"/>
    <col min="7173" max="7173" width="8.5" bestFit="1" customWidth="1"/>
    <col min="7174" max="7174" width="13.375" customWidth="1"/>
    <col min="7175" max="7175" width="10.625" bestFit="1" customWidth="1"/>
    <col min="7419" max="7419" width="0" hidden="1" customWidth="1"/>
    <col min="7420" max="7420" width="4.125" customWidth="1"/>
    <col min="7421" max="7421" width="38.75" customWidth="1"/>
    <col min="7423" max="7423" width="12.125" customWidth="1"/>
    <col min="7424" max="7425" width="12.25" customWidth="1"/>
    <col min="7426" max="7426" width="40.25" customWidth="1"/>
    <col min="7427" max="7427" width="13.875" customWidth="1"/>
    <col min="7428" max="7428" width="15.375" customWidth="1"/>
    <col min="7429" max="7429" width="8.5" bestFit="1" customWidth="1"/>
    <col min="7430" max="7430" width="13.375" customWidth="1"/>
    <col min="7431" max="7431" width="10.625" bestFit="1" customWidth="1"/>
    <col min="7675" max="7675" width="0" hidden="1" customWidth="1"/>
    <col min="7676" max="7676" width="4.125" customWidth="1"/>
    <col min="7677" max="7677" width="38.75" customWidth="1"/>
    <col min="7679" max="7679" width="12.125" customWidth="1"/>
    <col min="7680" max="7681" width="12.25" customWidth="1"/>
    <col min="7682" max="7682" width="40.25" customWidth="1"/>
    <col min="7683" max="7683" width="13.875" customWidth="1"/>
    <col min="7684" max="7684" width="15.375" customWidth="1"/>
    <col min="7685" max="7685" width="8.5" bestFit="1" customWidth="1"/>
    <col min="7686" max="7686" width="13.375" customWidth="1"/>
    <col min="7687" max="7687" width="10.625" bestFit="1" customWidth="1"/>
    <col min="7931" max="7931" width="0" hidden="1" customWidth="1"/>
    <col min="7932" max="7932" width="4.125" customWidth="1"/>
    <col min="7933" max="7933" width="38.75" customWidth="1"/>
    <col min="7935" max="7935" width="12.125" customWidth="1"/>
    <col min="7936" max="7937" width="12.25" customWidth="1"/>
    <col min="7938" max="7938" width="40.25" customWidth="1"/>
    <col min="7939" max="7939" width="13.875" customWidth="1"/>
    <col min="7940" max="7940" width="15.375" customWidth="1"/>
    <col min="7941" max="7941" width="8.5" bestFit="1" customWidth="1"/>
    <col min="7942" max="7942" width="13.375" customWidth="1"/>
    <col min="7943" max="7943" width="10.625" bestFit="1" customWidth="1"/>
    <col min="8187" max="8187" width="0" hidden="1" customWidth="1"/>
    <col min="8188" max="8188" width="4.125" customWidth="1"/>
    <col min="8189" max="8189" width="38.75" customWidth="1"/>
    <col min="8191" max="8191" width="12.125" customWidth="1"/>
    <col min="8192" max="8193" width="12.25" customWidth="1"/>
    <col min="8194" max="8194" width="40.25" customWidth="1"/>
    <col min="8195" max="8195" width="13.875" customWidth="1"/>
    <col min="8196" max="8196" width="15.375" customWidth="1"/>
    <col min="8197" max="8197" width="8.5" bestFit="1" customWidth="1"/>
    <col min="8198" max="8198" width="13.375" customWidth="1"/>
    <col min="8199" max="8199" width="10.625" bestFit="1" customWidth="1"/>
    <col min="8443" max="8443" width="0" hidden="1" customWidth="1"/>
    <col min="8444" max="8444" width="4.125" customWidth="1"/>
    <col min="8445" max="8445" width="38.75" customWidth="1"/>
    <col min="8447" max="8447" width="12.125" customWidth="1"/>
    <col min="8448" max="8449" width="12.25" customWidth="1"/>
    <col min="8450" max="8450" width="40.25" customWidth="1"/>
    <col min="8451" max="8451" width="13.875" customWidth="1"/>
    <col min="8452" max="8452" width="15.375" customWidth="1"/>
    <col min="8453" max="8453" width="8.5" bestFit="1" customWidth="1"/>
    <col min="8454" max="8454" width="13.375" customWidth="1"/>
    <col min="8455" max="8455" width="10.625" bestFit="1" customWidth="1"/>
    <col min="8699" max="8699" width="0" hidden="1" customWidth="1"/>
    <col min="8700" max="8700" width="4.125" customWidth="1"/>
    <col min="8701" max="8701" width="38.75" customWidth="1"/>
    <col min="8703" max="8703" width="12.125" customWidth="1"/>
    <col min="8704" max="8705" width="12.25" customWidth="1"/>
    <col min="8706" max="8706" width="40.25" customWidth="1"/>
    <col min="8707" max="8707" width="13.875" customWidth="1"/>
    <col min="8708" max="8708" width="15.375" customWidth="1"/>
    <col min="8709" max="8709" width="8.5" bestFit="1" customWidth="1"/>
    <col min="8710" max="8710" width="13.375" customWidth="1"/>
    <col min="8711" max="8711" width="10.625" bestFit="1" customWidth="1"/>
    <col min="8955" max="8955" width="0" hidden="1" customWidth="1"/>
    <col min="8956" max="8956" width="4.125" customWidth="1"/>
    <col min="8957" max="8957" width="38.75" customWidth="1"/>
    <col min="8959" max="8959" width="12.125" customWidth="1"/>
    <col min="8960" max="8961" width="12.25" customWidth="1"/>
    <col min="8962" max="8962" width="40.25" customWidth="1"/>
    <col min="8963" max="8963" width="13.875" customWidth="1"/>
    <col min="8964" max="8964" width="15.375" customWidth="1"/>
    <col min="8965" max="8965" width="8.5" bestFit="1" customWidth="1"/>
    <col min="8966" max="8966" width="13.375" customWidth="1"/>
    <col min="8967" max="8967" width="10.625" bestFit="1" customWidth="1"/>
    <col min="9211" max="9211" width="0" hidden="1" customWidth="1"/>
    <col min="9212" max="9212" width="4.125" customWidth="1"/>
    <col min="9213" max="9213" width="38.75" customWidth="1"/>
    <col min="9215" max="9215" width="12.125" customWidth="1"/>
    <col min="9216" max="9217" width="12.25" customWidth="1"/>
    <col min="9218" max="9218" width="40.25" customWidth="1"/>
    <col min="9219" max="9219" width="13.875" customWidth="1"/>
    <col min="9220" max="9220" width="15.375" customWidth="1"/>
    <col min="9221" max="9221" width="8.5" bestFit="1" customWidth="1"/>
    <col min="9222" max="9222" width="13.375" customWidth="1"/>
    <col min="9223" max="9223" width="10.625" bestFit="1" customWidth="1"/>
    <col min="9467" max="9467" width="0" hidden="1" customWidth="1"/>
    <col min="9468" max="9468" width="4.125" customWidth="1"/>
    <col min="9469" max="9469" width="38.75" customWidth="1"/>
    <col min="9471" max="9471" width="12.125" customWidth="1"/>
    <col min="9472" max="9473" width="12.25" customWidth="1"/>
    <col min="9474" max="9474" width="40.25" customWidth="1"/>
    <col min="9475" max="9475" width="13.875" customWidth="1"/>
    <col min="9476" max="9476" width="15.375" customWidth="1"/>
    <col min="9477" max="9477" width="8.5" bestFit="1" customWidth="1"/>
    <col min="9478" max="9478" width="13.375" customWidth="1"/>
    <col min="9479" max="9479" width="10.625" bestFit="1" customWidth="1"/>
    <col min="9723" max="9723" width="0" hidden="1" customWidth="1"/>
    <col min="9724" max="9724" width="4.125" customWidth="1"/>
    <col min="9725" max="9725" width="38.75" customWidth="1"/>
    <col min="9727" max="9727" width="12.125" customWidth="1"/>
    <col min="9728" max="9729" width="12.25" customWidth="1"/>
    <col min="9730" max="9730" width="40.25" customWidth="1"/>
    <col min="9731" max="9731" width="13.875" customWidth="1"/>
    <col min="9732" max="9732" width="15.375" customWidth="1"/>
    <col min="9733" max="9733" width="8.5" bestFit="1" customWidth="1"/>
    <col min="9734" max="9734" width="13.375" customWidth="1"/>
    <col min="9735" max="9735" width="10.625" bestFit="1" customWidth="1"/>
    <col min="9979" max="9979" width="0" hidden="1" customWidth="1"/>
    <col min="9980" max="9980" width="4.125" customWidth="1"/>
    <col min="9981" max="9981" width="38.75" customWidth="1"/>
    <col min="9983" max="9983" width="12.125" customWidth="1"/>
    <col min="9984" max="9985" width="12.25" customWidth="1"/>
    <col min="9986" max="9986" width="40.25" customWidth="1"/>
    <col min="9987" max="9987" width="13.875" customWidth="1"/>
    <col min="9988" max="9988" width="15.375" customWidth="1"/>
    <col min="9989" max="9989" width="8.5" bestFit="1" customWidth="1"/>
    <col min="9990" max="9990" width="13.375" customWidth="1"/>
    <col min="9991" max="9991" width="10.625" bestFit="1" customWidth="1"/>
    <col min="10235" max="10235" width="0" hidden="1" customWidth="1"/>
    <col min="10236" max="10236" width="4.125" customWidth="1"/>
    <col min="10237" max="10237" width="38.75" customWidth="1"/>
    <col min="10239" max="10239" width="12.125" customWidth="1"/>
    <col min="10240" max="10241" width="12.25" customWidth="1"/>
    <col min="10242" max="10242" width="40.25" customWidth="1"/>
    <col min="10243" max="10243" width="13.875" customWidth="1"/>
    <col min="10244" max="10244" width="15.375" customWidth="1"/>
    <col min="10245" max="10245" width="8.5" bestFit="1" customWidth="1"/>
    <col min="10246" max="10246" width="13.375" customWidth="1"/>
    <col min="10247" max="10247" width="10.625" bestFit="1" customWidth="1"/>
    <col min="10491" max="10491" width="0" hidden="1" customWidth="1"/>
    <col min="10492" max="10492" width="4.125" customWidth="1"/>
    <col min="10493" max="10493" width="38.75" customWidth="1"/>
    <col min="10495" max="10495" width="12.125" customWidth="1"/>
    <col min="10496" max="10497" width="12.25" customWidth="1"/>
    <col min="10498" max="10498" width="40.25" customWidth="1"/>
    <col min="10499" max="10499" width="13.875" customWidth="1"/>
    <col min="10500" max="10500" width="15.375" customWidth="1"/>
    <col min="10501" max="10501" width="8.5" bestFit="1" customWidth="1"/>
    <col min="10502" max="10502" width="13.375" customWidth="1"/>
    <col min="10503" max="10503" width="10.625" bestFit="1" customWidth="1"/>
    <col min="10747" max="10747" width="0" hidden="1" customWidth="1"/>
    <col min="10748" max="10748" width="4.125" customWidth="1"/>
    <col min="10749" max="10749" width="38.75" customWidth="1"/>
    <col min="10751" max="10751" width="12.125" customWidth="1"/>
    <col min="10752" max="10753" width="12.25" customWidth="1"/>
    <col min="10754" max="10754" width="40.25" customWidth="1"/>
    <col min="10755" max="10755" width="13.875" customWidth="1"/>
    <col min="10756" max="10756" width="15.375" customWidth="1"/>
    <col min="10757" max="10757" width="8.5" bestFit="1" customWidth="1"/>
    <col min="10758" max="10758" width="13.375" customWidth="1"/>
    <col min="10759" max="10759" width="10.625" bestFit="1" customWidth="1"/>
    <col min="11003" max="11003" width="0" hidden="1" customWidth="1"/>
    <col min="11004" max="11004" width="4.125" customWidth="1"/>
    <col min="11005" max="11005" width="38.75" customWidth="1"/>
    <col min="11007" max="11007" width="12.125" customWidth="1"/>
    <col min="11008" max="11009" width="12.25" customWidth="1"/>
    <col min="11010" max="11010" width="40.25" customWidth="1"/>
    <col min="11011" max="11011" width="13.875" customWidth="1"/>
    <col min="11012" max="11012" width="15.375" customWidth="1"/>
    <col min="11013" max="11013" width="8.5" bestFit="1" customWidth="1"/>
    <col min="11014" max="11014" width="13.375" customWidth="1"/>
    <col min="11015" max="11015" width="10.625" bestFit="1" customWidth="1"/>
    <col min="11259" max="11259" width="0" hidden="1" customWidth="1"/>
    <col min="11260" max="11260" width="4.125" customWidth="1"/>
    <col min="11261" max="11261" width="38.75" customWidth="1"/>
    <col min="11263" max="11263" width="12.125" customWidth="1"/>
    <col min="11264" max="11265" width="12.25" customWidth="1"/>
    <col min="11266" max="11266" width="40.25" customWidth="1"/>
    <col min="11267" max="11267" width="13.875" customWidth="1"/>
    <col min="11268" max="11268" width="15.375" customWidth="1"/>
    <col min="11269" max="11269" width="8.5" bestFit="1" customWidth="1"/>
    <col min="11270" max="11270" width="13.375" customWidth="1"/>
    <col min="11271" max="11271" width="10.625" bestFit="1" customWidth="1"/>
    <col min="11515" max="11515" width="0" hidden="1" customWidth="1"/>
    <col min="11516" max="11516" width="4.125" customWidth="1"/>
    <col min="11517" max="11517" width="38.75" customWidth="1"/>
    <col min="11519" max="11519" width="12.125" customWidth="1"/>
    <col min="11520" max="11521" width="12.25" customWidth="1"/>
    <col min="11522" max="11522" width="40.25" customWidth="1"/>
    <col min="11523" max="11523" width="13.875" customWidth="1"/>
    <col min="11524" max="11524" width="15.375" customWidth="1"/>
    <col min="11525" max="11525" width="8.5" bestFit="1" customWidth="1"/>
    <col min="11526" max="11526" width="13.375" customWidth="1"/>
    <col min="11527" max="11527" width="10.625" bestFit="1" customWidth="1"/>
    <col min="11771" max="11771" width="0" hidden="1" customWidth="1"/>
    <col min="11772" max="11772" width="4.125" customWidth="1"/>
    <col min="11773" max="11773" width="38.75" customWidth="1"/>
    <col min="11775" max="11775" width="12.125" customWidth="1"/>
    <col min="11776" max="11777" width="12.25" customWidth="1"/>
    <col min="11778" max="11778" width="40.25" customWidth="1"/>
    <col min="11779" max="11779" width="13.875" customWidth="1"/>
    <col min="11780" max="11780" width="15.375" customWidth="1"/>
    <col min="11781" max="11781" width="8.5" bestFit="1" customWidth="1"/>
    <col min="11782" max="11782" width="13.375" customWidth="1"/>
    <col min="11783" max="11783" width="10.625" bestFit="1" customWidth="1"/>
    <col min="12027" max="12027" width="0" hidden="1" customWidth="1"/>
    <col min="12028" max="12028" width="4.125" customWidth="1"/>
    <col min="12029" max="12029" width="38.75" customWidth="1"/>
    <col min="12031" max="12031" width="12.125" customWidth="1"/>
    <col min="12032" max="12033" width="12.25" customWidth="1"/>
    <col min="12034" max="12034" width="40.25" customWidth="1"/>
    <col min="12035" max="12035" width="13.875" customWidth="1"/>
    <col min="12036" max="12036" width="15.375" customWidth="1"/>
    <col min="12037" max="12037" width="8.5" bestFit="1" customWidth="1"/>
    <col min="12038" max="12038" width="13.375" customWidth="1"/>
    <col min="12039" max="12039" width="10.625" bestFit="1" customWidth="1"/>
    <col min="12283" max="12283" width="0" hidden="1" customWidth="1"/>
    <col min="12284" max="12284" width="4.125" customWidth="1"/>
    <col min="12285" max="12285" width="38.75" customWidth="1"/>
    <col min="12287" max="12287" width="12.125" customWidth="1"/>
    <col min="12288" max="12289" width="12.25" customWidth="1"/>
    <col min="12290" max="12290" width="40.25" customWidth="1"/>
    <col min="12291" max="12291" width="13.875" customWidth="1"/>
    <col min="12292" max="12292" width="15.375" customWidth="1"/>
    <col min="12293" max="12293" width="8.5" bestFit="1" customWidth="1"/>
    <col min="12294" max="12294" width="13.375" customWidth="1"/>
    <col min="12295" max="12295" width="10.625" bestFit="1" customWidth="1"/>
    <col min="12539" max="12539" width="0" hidden="1" customWidth="1"/>
    <col min="12540" max="12540" width="4.125" customWidth="1"/>
    <col min="12541" max="12541" width="38.75" customWidth="1"/>
    <col min="12543" max="12543" width="12.125" customWidth="1"/>
    <col min="12544" max="12545" width="12.25" customWidth="1"/>
    <col min="12546" max="12546" width="40.25" customWidth="1"/>
    <col min="12547" max="12547" width="13.875" customWidth="1"/>
    <col min="12548" max="12548" width="15.375" customWidth="1"/>
    <col min="12549" max="12549" width="8.5" bestFit="1" customWidth="1"/>
    <col min="12550" max="12550" width="13.375" customWidth="1"/>
    <col min="12551" max="12551" width="10.625" bestFit="1" customWidth="1"/>
    <col min="12795" max="12795" width="0" hidden="1" customWidth="1"/>
    <col min="12796" max="12796" width="4.125" customWidth="1"/>
    <col min="12797" max="12797" width="38.75" customWidth="1"/>
    <col min="12799" max="12799" width="12.125" customWidth="1"/>
    <col min="12800" max="12801" width="12.25" customWidth="1"/>
    <col min="12802" max="12802" width="40.25" customWidth="1"/>
    <col min="12803" max="12803" width="13.875" customWidth="1"/>
    <col min="12804" max="12804" width="15.375" customWidth="1"/>
    <col min="12805" max="12805" width="8.5" bestFit="1" customWidth="1"/>
    <col min="12806" max="12806" width="13.375" customWidth="1"/>
    <col min="12807" max="12807" width="10.625" bestFit="1" customWidth="1"/>
    <col min="13051" max="13051" width="0" hidden="1" customWidth="1"/>
    <col min="13052" max="13052" width="4.125" customWidth="1"/>
    <col min="13053" max="13053" width="38.75" customWidth="1"/>
    <col min="13055" max="13055" width="12.125" customWidth="1"/>
    <col min="13056" max="13057" width="12.25" customWidth="1"/>
    <col min="13058" max="13058" width="40.25" customWidth="1"/>
    <col min="13059" max="13059" width="13.875" customWidth="1"/>
    <col min="13060" max="13060" width="15.375" customWidth="1"/>
    <col min="13061" max="13061" width="8.5" bestFit="1" customWidth="1"/>
    <col min="13062" max="13062" width="13.375" customWidth="1"/>
    <col min="13063" max="13063" width="10.625" bestFit="1" customWidth="1"/>
    <col min="13307" max="13307" width="0" hidden="1" customWidth="1"/>
    <col min="13308" max="13308" width="4.125" customWidth="1"/>
    <col min="13309" max="13309" width="38.75" customWidth="1"/>
    <col min="13311" max="13311" width="12.125" customWidth="1"/>
    <col min="13312" max="13313" width="12.25" customWidth="1"/>
    <col min="13314" max="13314" width="40.25" customWidth="1"/>
    <col min="13315" max="13315" width="13.875" customWidth="1"/>
    <col min="13316" max="13316" width="15.375" customWidth="1"/>
    <col min="13317" max="13317" width="8.5" bestFit="1" customWidth="1"/>
    <col min="13318" max="13318" width="13.375" customWidth="1"/>
    <col min="13319" max="13319" width="10.625" bestFit="1" customWidth="1"/>
    <col min="13563" max="13563" width="0" hidden="1" customWidth="1"/>
    <col min="13564" max="13564" width="4.125" customWidth="1"/>
    <col min="13565" max="13565" width="38.75" customWidth="1"/>
    <col min="13567" max="13567" width="12.125" customWidth="1"/>
    <col min="13568" max="13569" width="12.25" customWidth="1"/>
    <col min="13570" max="13570" width="40.25" customWidth="1"/>
    <col min="13571" max="13571" width="13.875" customWidth="1"/>
    <col min="13572" max="13572" width="15.375" customWidth="1"/>
    <col min="13573" max="13573" width="8.5" bestFit="1" customWidth="1"/>
    <col min="13574" max="13574" width="13.375" customWidth="1"/>
    <col min="13575" max="13575" width="10.625" bestFit="1" customWidth="1"/>
    <col min="13819" max="13819" width="0" hidden="1" customWidth="1"/>
    <col min="13820" max="13820" width="4.125" customWidth="1"/>
    <col min="13821" max="13821" width="38.75" customWidth="1"/>
    <col min="13823" max="13823" width="12.125" customWidth="1"/>
    <col min="13824" max="13825" width="12.25" customWidth="1"/>
    <col min="13826" max="13826" width="40.25" customWidth="1"/>
    <col min="13827" max="13827" width="13.875" customWidth="1"/>
    <col min="13828" max="13828" width="15.375" customWidth="1"/>
    <col min="13829" max="13829" width="8.5" bestFit="1" customWidth="1"/>
    <col min="13830" max="13830" width="13.375" customWidth="1"/>
    <col min="13831" max="13831" width="10.625" bestFit="1" customWidth="1"/>
    <col min="14075" max="14075" width="0" hidden="1" customWidth="1"/>
    <col min="14076" max="14076" width="4.125" customWidth="1"/>
    <col min="14077" max="14077" width="38.75" customWidth="1"/>
    <col min="14079" max="14079" width="12.125" customWidth="1"/>
    <col min="14080" max="14081" width="12.25" customWidth="1"/>
    <col min="14082" max="14082" width="40.25" customWidth="1"/>
    <col min="14083" max="14083" width="13.875" customWidth="1"/>
    <col min="14084" max="14084" width="15.375" customWidth="1"/>
    <col min="14085" max="14085" width="8.5" bestFit="1" customWidth="1"/>
    <col min="14086" max="14086" width="13.375" customWidth="1"/>
    <col min="14087" max="14087" width="10.625" bestFit="1" customWidth="1"/>
    <col min="14331" max="14331" width="0" hidden="1" customWidth="1"/>
    <col min="14332" max="14332" width="4.125" customWidth="1"/>
    <col min="14333" max="14333" width="38.75" customWidth="1"/>
    <col min="14335" max="14335" width="12.125" customWidth="1"/>
    <col min="14336" max="14337" width="12.25" customWidth="1"/>
    <col min="14338" max="14338" width="40.25" customWidth="1"/>
    <col min="14339" max="14339" width="13.875" customWidth="1"/>
    <col min="14340" max="14340" width="15.375" customWidth="1"/>
    <col min="14341" max="14341" width="8.5" bestFit="1" customWidth="1"/>
    <col min="14342" max="14342" width="13.375" customWidth="1"/>
    <col min="14343" max="14343" width="10.625" bestFit="1" customWidth="1"/>
    <col min="14587" max="14587" width="0" hidden="1" customWidth="1"/>
    <col min="14588" max="14588" width="4.125" customWidth="1"/>
    <col min="14589" max="14589" width="38.75" customWidth="1"/>
    <col min="14591" max="14591" width="12.125" customWidth="1"/>
    <col min="14592" max="14593" width="12.25" customWidth="1"/>
    <col min="14594" max="14594" width="40.25" customWidth="1"/>
    <col min="14595" max="14595" width="13.875" customWidth="1"/>
    <col min="14596" max="14596" width="15.375" customWidth="1"/>
    <col min="14597" max="14597" width="8.5" bestFit="1" customWidth="1"/>
    <col min="14598" max="14598" width="13.375" customWidth="1"/>
    <col min="14599" max="14599" width="10.625" bestFit="1" customWidth="1"/>
    <col min="14843" max="14843" width="0" hidden="1" customWidth="1"/>
    <col min="14844" max="14844" width="4.125" customWidth="1"/>
    <col min="14845" max="14845" width="38.75" customWidth="1"/>
    <col min="14847" max="14847" width="12.125" customWidth="1"/>
    <col min="14848" max="14849" width="12.25" customWidth="1"/>
    <col min="14850" max="14850" width="40.25" customWidth="1"/>
    <col min="14851" max="14851" width="13.875" customWidth="1"/>
    <col min="14852" max="14852" width="15.375" customWidth="1"/>
    <col min="14853" max="14853" width="8.5" bestFit="1" customWidth="1"/>
    <col min="14854" max="14854" width="13.375" customWidth="1"/>
    <col min="14855" max="14855" width="10.625" bestFit="1" customWidth="1"/>
    <col min="15099" max="15099" width="0" hidden="1" customWidth="1"/>
    <col min="15100" max="15100" width="4.125" customWidth="1"/>
    <col min="15101" max="15101" width="38.75" customWidth="1"/>
    <col min="15103" max="15103" width="12.125" customWidth="1"/>
    <col min="15104" max="15105" width="12.25" customWidth="1"/>
    <col min="15106" max="15106" width="40.25" customWidth="1"/>
    <col min="15107" max="15107" width="13.875" customWidth="1"/>
    <col min="15108" max="15108" width="15.375" customWidth="1"/>
    <col min="15109" max="15109" width="8.5" bestFit="1" customWidth="1"/>
    <col min="15110" max="15110" width="13.375" customWidth="1"/>
    <col min="15111" max="15111" width="10.625" bestFit="1" customWidth="1"/>
    <col min="15355" max="15355" width="0" hidden="1" customWidth="1"/>
    <col min="15356" max="15356" width="4.125" customWidth="1"/>
    <col min="15357" max="15357" width="38.75" customWidth="1"/>
    <col min="15359" max="15359" width="12.125" customWidth="1"/>
    <col min="15360" max="15361" width="12.25" customWidth="1"/>
    <col min="15362" max="15362" width="40.25" customWidth="1"/>
    <col min="15363" max="15363" width="13.875" customWidth="1"/>
    <col min="15364" max="15364" width="15.375" customWidth="1"/>
    <col min="15365" max="15365" width="8.5" bestFit="1" customWidth="1"/>
    <col min="15366" max="15366" width="13.375" customWidth="1"/>
    <col min="15367" max="15367" width="10.625" bestFit="1" customWidth="1"/>
    <col min="15611" max="15611" width="0" hidden="1" customWidth="1"/>
    <col min="15612" max="15612" width="4.125" customWidth="1"/>
    <col min="15613" max="15613" width="38.75" customWidth="1"/>
    <col min="15615" max="15615" width="12.125" customWidth="1"/>
    <col min="15616" max="15617" width="12.25" customWidth="1"/>
    <col min="15618" max="15618" width="40.25" customWidth="1"/>
    <col min="15619" max="15619" width="13.875" customWidth="1"/>
    <col min="15620" max="15620" width="15.375" customWidth="1"/>
    <col min="15621" max="15621" width="8.5" bestFit="1" customWidth="1"/>
    <col min="15622" max="15622" width="13.375" customWidth="1"/>
    <col min="15623" max="15623" width="10.625" bestFit="1" customWidth="1"/>
    <col min="15867" max="15867" width="0" hidden="1" customWidth="1"/>
    <col min="15868" max="15868" width="4.125" customWidth="1"/>
    <col min="15869" max="15869" width="38.75" customWidth="1"/>
    <col min="15871" max="15871" width="12.125" customWidth="1"/>
    <col min="15872" max="15873" width="12.25" customWidth="1"/>
    <col min="15874" max="15874" width="40.25" customWidth="1"/>
    <col min="15875" max="15875" width="13.875" customWidth="1"/>
    <col min="15876" max="15876" width="15.375" customWidth="1"/>
    <col min="15877" max="15877" width="8.5" bestFit="1" customWidth="1"/>
    <col min="15878" max="15878" width="13.375" customWidth="1"/>
    <col min="15879" max="15879" width="10.625" bestFit="1" customWidth="1"/>
    <col min="16123" max="16123" width="0" hidden="1" customWidth="1"/>
    <col min="16124" max="16124" width="4.125" customWidth="1"/>
    <col min="16125" max="16125" width="38.75" customWidth="1"/>
    <col min="16127" max="16127" width="12.125" customWidth="1"/>
    <col min="16128" max="16129" width="12.25" customWidth="1"/>
    <col min="16130" max="16130" width="40.25" customWidth="1"/>
    <col min="16131" max="16131" width="13.875" customWidth="1"/>
    <col min="16132" max="16132" width="15.375" customWidth="1"/>
    <col min="16133" max="16133" width="8.5" bestFit="1" customWidth="1"/>
    <col min="16134" max="16134" width="13.375" customWidth="1"/>
    <col min="16135" max="16135" width="10.625" bestFit="1" customWidth="1"/>
  </cols>
  <sheetData>
    <row r="1" spans="2:10" ht="25.5" customHeight="1">
      <c r="D1" s="43"/>
      <c r="E1" s="43"/>
      <c r="F1" s="91" t="s">
        <v>50</v>
      </c>
      <c r="G1" s="91"/>
      <c r="H1" s="91"/>
      <c r="I1" s="90"/>
    </row>
    <row r="2" spans="2:10">
      <c r="D2" s="31"/>
      <c r="E2" s="31"/>
    </row>
    <row r="3" spans="2:10" ht="30" customHeight="1">
      <c r="B3" s="85" t="s">
        <v>56</v>
      </c>
      <c r="C3" s="85"/>
      <c r="D3" s="85"/>
      <c r="E3" s="85"/>
      <c r="F3" s="85"/>
      <c r="I3" s="30"/>
      <c r="J3" s="30"/>
    </row>
    <row r="4" spans="2:10">
      <c r="B4" s="5"/>
      <c r="C4" s="5"/>
      <c r="D4" s="5"/>
      <c r="E4" s="5"/>
      <c r="I4" s="30"/>
      <c r="J4" s="30"/>
    </row>
    <row r="5" spans="2:10" ht="15" thickBot="1">
      <c r="B5" s="5"/>
      <c r="C5" s="5"/>
      <c r="D5" s="5"/>
      <c r="E5" s="5"/>
      <c r="I5" s="30"/>
      <c r="J5" s="30"/>
    </row>
    <row r="6" spans="2:10">
      <c r="B6" s="52" t="s">
        <v>0</v>
      </c>
      <c r="C6" s="54" t="s">
        <v>1</v>
      </c>
      <c r="D6" s="56" t="s">
        <v>57</v>
      </c>
      <c r="E6" s="57" t="s">
        <v>26</v>
      </c>
    </row>
    <row r="7" spans="2:10">
      <c r="B7" s="53"/>
      <c r="C7" s="55"/>
      <c r="D7" s="55"/>
      <c r="E7" s="58"/>
    </row>
    <row r="8" spans="2:10" ht="38.25" customHeight="1" thickBot="1">
      <c r="B8" s="59"/>
      <c r="C8" s="60"/>
      <c r="D8" s="60"/>
      <c r="E8" s="61"/>
    </row>
    <row r="9" spans="2:10" ht="15.75">
      <c r="B9" s="63" t="s">
        <v>3</v>
      </c>
      <c r="C9" s="46"/>
      <c r="D9" s="46"/>
      <c r="E9" s="64"/>
    </row>
    <row r="10" spans="2:10" ht="15">
      <c r="B10" s="65">
        <v>1</v>
      </c>
      <c r="C10" s="34" t="s">
        <v>2</v>
      </c>
      <c r="D10" s="86">
        <v>1.742</v>
      </c>
      <c r="E10" s="66">
        <f>D10+D11+D13</f>
        <v>6.4480000000000004</v>
      </c>
      <c r="F10" s="1"/>
    </row>
    <row r="11" spans="2:10" ht="15">
      <c r="B11" s="65">
        <f>B10+1</f>
        <v>2</v>
      </c>
      <c r="C11" s="34" t="s">
        <v>4</v>
      </c>
      <c r="D11" s="86">
        <v>0.97</v>
      </c>
      <c r="E11" s="67"/>
      <c r="F11" s="1"/>
    </row>
    <row r="12" spans="2:10" ht="15.75">
      <c r="B12" s="68">
        <v>3</v>
      </c>
      <c r="C12" s="35" t="s">
        <v>58</v>
      </c>
      <c r="D12" s="87"/>
      <c r="E12" s="67"/>
      <c r="F12" s="1"/>
    </row>
    <row r="13" spans="2:10" ht="15.75">
      <c r="B13" s="68">
        <v>4</v>
      </c>
      <c r="C13" s="36" t="s">
        <v>49</v>
      </c>
      <c r="D13" s="87">
        <v>3.7360000000000002</v>
      </c>
      <c r="E13" s="69"/>
      <c r="F13" s="1"/>
    </row>
    <row r="14" spans="2:10" ht="15.75" customHeight="1">
      <c r="B14" s="70" t="s">
        <v>5</v>
      </c>
      <c r="C14" s="45"/>
      <c r="D14" s="45"/>
      <c r="E14" s="71"/>
      <c r="F14" s="62"/>
      <c r="G14" s="2"/>
    </row>
    <row r="15" spans="2:10" ht="15.75">
      <c r="B15" s="68">
        <v>1</v>
      </c>
      <c r="C15" s="34" t="s">
        <v>6</v>
      </c>
      <c r="D15" s="86">
        <v>4.0289999999999999</v>
      </c>
      <c r="E15" s="66">
        <f>D15+D16+D17</f>
        <v>5.4</v>
      </c>
      <c r="F15" s="62"/>
      <c r="G15" s="2"/>
    </row>
    <row r="16" spans="2:10" ht="15.75">
      <c r="B16" s="68">
        <v>2</v>
      </c>
      <c r="C16" s="34" t="s">
        <v>8</v>
      </c>
      <c r="D16" s="86">
        <v>0.495</v>
      </c>
      <c r="E16" s="67"/>
      <c r="F16" s="3"/>
      <c r="G16" s="4"/>
    </row>
    <row r="17" spans="2:7" ht="15.75">
      <c r="B17" s="68">
        <v>3</v>
      </c>
      <c r="C17" s="34" t="s">
        <v>15</v>
      </c>
      <c r="D17" s="86">
        <v>0.876</v>
      </c>
      <c r="E17" s="69"/>
      <c r="F17" s="6"/>
      <c r="G17" s="4"/>
    </row>
    <row r="18" spans="2:7" ht="15.75">
      <c r="B18" s="72" t="s">
        <v>7</v>
      </c>
      <c r="C18" s="51"/>
      <c r="D18" s="51"/>
      <c r="E18" s="73"/>
      <c r="F18" s="6"/>
      <c r="G18" s="4"/>
    </row>
    <row r="19" spans="2:7" ht="15.75">
      <c r="B19" s="68">
        <v>1</v>
      </c>
      <c r="C19" s="37" t="s">
        <v>10</v>
      </c>
      <c r="D19" s="88">
        <v>2.68</v>
      </c>
      <c r="E19" s="66">
        <f>D19+D20+D21</f>
        <v>6.5930000000000009</v>
      </c>
      <c r="F19" s="6"/>
      <c r="G19" s="4"/>
    </row>
    <row r="20" spans="2:7" ht="15.75">
      <c r="B20" s="68">
        <v>2</v>
      </c>
      <c r="C20" s="37" t="s">
        <v>12</v>
      </c>
      <c r="D20" s="88">
        <v>3.4180000000000001</v>
      </c>
      <c r="E20" s="67"/>
      <c r="F20" s="6"/>
      <c r="G20" s="4"/>
    </row>
    <row r="21" spans="2:7" ht="15.75">
      <c r="B21" s="68">
        <v>3</v>
      </c>
      <c r="C21" s="37" t="s">
        <v>13</v>
      </c>
      <c r="D21" s="88">
        <v>0.495</v>
      </c>
      <c r="E21" s="69"/>
      <c r="F21" s="6"/>
      <c r="G21" s="4"/>
    </row>
    <row r="22" spans="2:7" ht="15">
      <c r="B22" s="74" t="s">
        <v>9</v>
      </c>
      <c r="C22" s="47"/>
      <c r="D22" s="47"/>
      <c r="E22" s="75"/>
      <c r="F22" s="7"/>
      <c r="G22" s="4"/>
    </row>
    <row r="23" spans="2:7" ht="15">
      <c r="B23" s="65">
        <v>1</v>
      </c>
      <c r="C23" s="34" t="s">
        <v>17</v>
      </c>
      <c r="D23" s="86">
        <v>1.32</v>
      </c>
      <c r="E23" s="66">
        <f>D23+D24+D25</f>
        <v>9.2170000000000005</v>
      </c>
      <c r="F23" s="8"/>
      <c r="G23" s="4"/>
    </row>
    <row r="24" spans="2:7" ht="15.75">
      <c r="B24" s="65">
        <v>2</v>
      </c>
      <c r="C24" s="36" t="s">
        <v>39</v>
      </c>
      <c r="D24" s="87">
        <v>2.04</v>
      </c>
      <c r="E24" s="67"/>
      <c r="F24" s="9"/>
      <c r="G24" s="4"/>
    </row>
    <row r="25" spans="2:7" ht="15.75">
      <c r="B25" s="65">
        <v>3</v>
      </c>
      <c r="C25" s="36" t="s">
        <v>40</v>
      </c>
      <c r="D25" s="87">
        <v>5.8570000000000002</v>
      </c>
      <c r="E25" s="69"/>
      <c r="F25" s="10"/>
      <c r="G25" s="4"/>
    </row>
    <row r="26" spans="2:7" ht="15">
      <c r="B26" s="48" t="s">
        <v>11</v>
      </c>
      <c r="C26" s="49"/>
      <c r="D26" s="49"/>
      <c r="E26" s="76"/>
      <c r="F26" s="11"/>
      <c r="G26" s="4"/>
    </row>
    <row r="27" spans="2:7" ht="15" customHeight="1">
      <c r="B27" s="65">
        <v>1</v>
      </c>
      <c r="C27" s="34" t="s">
        <v>19</v>
      </c>
      <c r="D27" s="86">
        <v>2.4500000000000002</v>
      </c>
      <c r="E27" s="66">
        <f>SUM(D27:D30)</f>
        <v>18.03</v>
      </c>
      <c r="F27" s="12"/>
      <c r="G27" s="4"/>
    </row>
    <row r="28" spans="2:7" ht="15" customHeight="1">
      <c r="B28" s="65">
        <v>2</v>
      </c>
      <c r="C28" s="36" t="s">
        <v>37</v>
      </c>
      <c r="D28" s="87">
        <v>10.9</v>
      </c>
      <c r="E28" s="67"/>
      <c r="F28" s="13"/>
      <c r="G28" s="5"/>
    </row>
    <row r="29" spans="2:7" ht="15.75">
      <c r="B29" s="65">
        <v>3</v>
      </c>
      <c r="C29" s="36" t="s">
        <v>42</v>
      </c>
      <c r="D29" s="87">
        <v>2.88</v>
      </c>
      <c r="E29" s="67"/>
      <c r="F29" s="13"/>
      <c r="G29" s="5"/>
    </row>
    <row r="30" spans="2:7" ht="15.75">
      <c r="B30" s="65">
        <v>4</v>
      </c>
      <c r="C30" s="36" t="s">
        <v>43</v>
      </c>
      <c r="D30" s="87">
        <v>1.8</v>
      </c>
      <c r="E30" s="69"/>
      <c r="F30" s="13"/>
      <c r="G30" s="5"/>
    </row>
    <row r="31" spans="2:7" ht="15">
      <c r="B31" s="77" t="s">
        <v>51</v>
      </c>
      <c r="C31" s="50"/>
      <c r="D31" s="50"/>
      <c r="E31" s="78"/>
      <c r="F31" s="14"/>
      <c r="G31" s="4"/>
    </row>
    <row r="32" spans="2:7" ht="15">
      <c r="B32" s="65">
        <v>1</v>
      </c>
      <c r="C32" s="34" t="s">
        <v>21</v>
      </c>
      <c r="D32" s="86">
        <v>4.08</v>
      </c>
      <c r="E32" s="79">
        <f>SUM(D32:D36)</f>
        <v>9.5069999999999997</v>
      </c>
      <c r="F32" s="15"/>
      <c r="G32" s="5"/>
    </row>
    <row r="33" spans="2:7" ht="15">
      <c r="B33" s="65">
        <v>2</v>
      </c>
      <c r="C33" s="34" t="s">
        <v>22</v>
      </c>
      <c r="D33" s="86">
        <v>0.65900000000000003</v>
      </c>
      <c r="E33" s="78"/>
      <c r="F33" s="16"/>
      <c r="G33" s="5"/>
    </row>
    <row r="34" spans="2:7" ht="15">
      <c r="B34" s="65">
        <v>3</v>
      </c>
      <c r="C34" s="34" t="s">
        <v>23</v>
      </c>
      <c r="D34" s="86">
        <v>0.98799999999999999</v>
      </c>
      <c r="E34" s="78"/>
      <c r="F34" s="17"/>
      <c r="G34" s="5"/>
    </row>
    <row r="35" spans="2:7" ht="15">
      <c r="B35" s="65">
        <v>4</v>
      </c>
      <c r="C35" s="34" t="s">
        <v>24</v>
      </c>
      <c r="D35" s="86">
        <v>0.85</v>
      </c>
      <c r="E35" s="78"/>
    </row>
    <row r="36" spans="2:7" ht="15">
      <c r="B36" s="65">
        <v>5</v>
      </c>
      <c r="C36" s="34" t="s">
        <v>25</v>
      </c>
      <c r="D36" s="86">
        <v>2.93</v>
      </c>
      <c r="E36" s="78"/>
      <c r="F36" s="32"/>
      <c r="G36" s="33"/>
    </row>
    <row r="37" spans="2:7" ht="15">
      <c r="B37" s="77" t="s">
        <v>14</v>
      </c>
      <c r="C37" s="50"/>
      <c r="D37" s="50"/>
      <c r="E37" s="78"/>
      <c r="F37" s="32"/>
      <c r="G37" s="33"/>
    </row>
    <row r="38" spans="2:7" ht="15">
      <c r="B38" s="65">
        <v>1</v>
      </c>
      <c r="C38" s="34" t="s">
        <v>27</v>
      </c>
      <c r="D38" s="86">
        <v>2.19</v>
      </c>
      <c r="E38" s="79">
        <f>D38+D39+D40</f>
        <v>17.878</v>
      </c>
    </row>
    <row r="39" spans="2:7" ht="15">
      <c r="B39" s="65">
        <v>2</v>
      </c>
      <c r="C39" s="34" t="s">
        <v>28</v>
      </c>
      <c r="D39" s="86">
        <v>2.7759999999999998</v>
      </c>
      <c r="E39" s="78"/>
      <c r="G39" s="1"/>
    </row>
    <row r="40" spans="2:7" ht="15.75">
      <c r="B40" s="65">
        <v>3</v>
      </c>
      <c r="C40" s="36" t="s">
        <v>44</v>
      </c>
      <c r="D40" s="87">
        <v>12.912000000000001</v>
      </c>
      <c r="E40" s="78"/>
      <c r="G40" s="1"/>
    </row>
    <row r="41" spans="2:7" ht="15">
      <c r="B41" s="77" t="s">
        <v>16</v>
      </c>
      <c r="C41" s="50"/>
      <c r="D41" s="50"/>
      <c r="E41" s="78"/>
      <c r="G41" s="1"/>
    </row>
    <row r="42" spans="2:7" ht="15">
      <c r="B42" s="65">
        <v>1</v>
      </c>
      <c r="C42" s="34" t="s">
        <v>29</v>
      </c>
      <c r="D42" s="86">
        <v>3.3679999999999999</v>
      </c>
      <c r="E42" s="79">
        <f>D42+D43+D44+D45</f>
        <v>8.02</v>
      </c>
      <c r="F42" s="1"/>
      <c r="G42" s="1"/>
    </row>
    <row r="43" spans="2:7" ht="15">
      <c r="B43" s="65">
        <v>2</v>
      </c>
      <c r="C43" s="34" t="s">
        <v>30</v>
      </c>
      <c r="D43" s="86">
        <v>1.31</v>
      </c>
      <c r="E43" s="78"/>
    </row>
    <row r="44" spans="2:7" ht="15">
      <c r="B44" s="65">
        <v>3</v>
      </c>
      <c r="C44" s="34" t="s">
        <v>31</v>
      </c>
      <c r="D44" s="86">
        <v>2.0019999999999998</v>
      </c>
      <c r="E44" s="78"/>
      <c r="F44" s="18"/>
    </row>
    <row r="45" spans="2:7" ht="15.75">
      <c r="B45" s="65"/>
      <c r="C45" s="36" t="s">
        <v>38</v>
      </c>
      <c r="D45" s="87">
        <v>1.34</v>
      </c>
      <c r="E45" s="78"/>
      <c r="F45" s="18"/>
    </row>
    <row r="46" spans="2:7" ht="15">
      <c r="B46" s="77" t="s">
        <v>18</v>
      </c>
      <c r="C46" s="50"/>
      <c r="D46" s="50"/>
      <c r="E46" s="78"/>
      <c r="F46" s="18"/>
    </row>
    <row r="47" spans="2:7" ht="15.75">
      <c r="B47" s="65">
        <v>1</v>
      </c>
      <c r="C47" s="28" t="s">
        <v>36</v>
      </c>
      <c r="D47" s="39">
        <v>1.4</v>
      </c>
      <c r="E47" s="66">
        <f>D47+D48</f>
        <v>2.3250000000000002</v>
      </c>
      <c r="F47" s="18"/>
    </row>
    <row r="48" spans="2:7" ht="15.75">
      <c r="B48" s="65">
        <v>2</v>
      </c>
      <c r="C48" s="28" t="s">
        <v>59</v>
      </c>
      <c r="D48" s="42">
        <v>0.92500000000000004</v>
      </c>
      <c r="E48" s="67"/>
      <c r="F48" s="18"/>
    </row>
    <row r="49" spans="2:7" ht="15">
      <c r="B49" s="77" t="s">
        <v>20</v>
      </c>
      <c r="C49" s="50"/>
      <c r="D49" s="50"/>
      <c r="E49" s="78"/>
      <c r="F49" s="18"/>
    </row>
    <row r="50" spans="2:7" ht="15">
      <c r="B50" s="65">
        <v>1</v>
      </c>
      <c r="C50" s="34" t="s">
        <v>32</v>
      </c>
      <c r="D50" s="41">
        <v>0</v>
      </c>
      <c r="E50" s="79">
        <f>SUM(D50:D53)</f>
        <v>7.0689999999999991</v>
      </c>
      <c r="F50" s="19"/>
    </row>
    <row r="51" spans="2:7" ht="15">
      <c r="B51" s="65">
        <v>2</v>
      </c>
      <c r="C51" s="34" t="s">
        <v>33</v>
      </c>
      <c r="D51" s="41">
        <v>1.76</v>
      </c>
      <c r="E51" s="78"/>
      <c r="F51" s="20"/>
    </row>
    <row r="52" spans="2:7" ht="15">
      <c r="B52" s="65">
        <v>3</v>
      </c>
      <c r="C52" s="34" t="s">
        <v>34</v>
      </c>
      <c r="D52" s="41">
        <v>2.3159999999999998</v>
      </c>
      <c r="E52" s="78"/>
      <c r="F52" s="21"/>
    </row>
    <row r="53" spans="2:7" ht="17.25" customHeight="1">
      <c r="B53" s="65">
        <v>4</v>
      </c>
      <c r="C53" s="38" t="s">
        <v>35</v>
      </c>
      <c r="D53" s="41">
        <v>2.9929999999999999</v>
      </c>
      <c r="E53" s="78"/>
      <c r="F53" s="22"/>
    </row>
    <row r="54" spans="2:7" ht="15">
      <c r="B54" s="77" t="s">
        <v>52</v>
      </c>
      <c r="C54" s="50"/>
      <c r="D54" s="50"/>
      <c r="E54" s="78"/>
      <c r="F54" s="24"/>
    </row>
    <row r="55" spans="2:7" ht="15.75">
      <c r="B55" s="80">
        <v>1</v>
      </c>
      <c r="C55" s="36" t="s">
        <v>41</v>
      </c>
      <c r="D55" s="42">
        <v>9.6509999999999998</v>
      </c>
      <c r="E55" s="81">
        <f>D55</f>
        <v>9.6509999999999998</v>
      </c>
      <c r="F55" s="23"/>
      <c r="G55" s="23"/>
    </row>
    <row r="56" spans="2:7" ht="15">
      <c r="B56" s="74" t="s">
        <v>53</v>
      </c>
      <c r="C56" s="47"/>
      <c r="D56" s="47"/>
      <c r="E56" s="75"/>
      <c r="F56" s="27"/>
      <c r="G56" s="23"/>
    </row>
    <row r="57" spans="2:7" ht="15.75">
      <c r="B57" s="80">
        <v>1</v>
      </c>
      <c r="C57" s="36" t="s">
        <v>45</v>
      </c>
      <c r="D57" s="42">
        <v>7.6580000000000004</v>
      </c>
      <c r="E57" s="78">
        <f>D57+D58+D59</f>
        <v>14.946000000000002</v>
      </c>
      <c r="F57" s="27"/>
      <c r="G57" s="23"/>
    </row>
    <row r="58" spans="2:7" ht="15.75">
      <c r="B58" s="80">
        <v>2</v>
      </c>
      <c r="C58" s="36" t="s">
        <v>46</v>
      </c>
      <c r="D58" s="42">
        <v>1.8380000000000001</v>
      </c>
      <c r="E58" s="78"/>
      <c r="F58" s="27"/>
      <c r="G58" s="23"/>
    </row>
    <row r="59" spans="2:7" ht="15.75">
      <c r="B59" s="80">
        <v>3</v>
      </c>
      <c r="C59" s="36" t="s">
        <v>48</v>
      </c>
      <c r="D59" s="87">
        <v>5.45</v>
      </c>
      <c r="E59" s="78"/>
      <c r="F59" s="23"/>
      <c r="G59" s="23"/>
    </row>
    <row r="60" spans="2:7" ht="15">
      <c r="B60" s="77" t="s">
        <v>54</v>
      </c>
      <c r="C60" s="50"/>
      <c r="D60" s="50"/>
      <c r="E60" s="78"/>
    </row>
    <row r="61" spans="2:7" ht="16.5" thickBot="1">
      <c r="B61" s="82">
        <v>1</v>
      </c>
      <c r="C61" s="83" t="s">
        <v>47</v>
      </c>
      <c r="D61" s="89">
        <v>14.4</v>
      </c>
      <c r="E61" s="84">
        <f>D61</f>
        <v>14.4</v>
      </c>
    </row>
    <row r="62" spans="2:7">
      <c r="D62" s="25"/>
    </row>
    <row r="63" spans="2:7">
      <c r="D63" s="25"/>
    </row>
    <row r="64" spans="2:7" ht="15" customHeight="1">
      <c r="C64" s="44" t="s">
        <v>55</v>
      </c>
      <c r="D64" s="44"/>
      <c r="E64" s="40">
        <f>E10+E15+E19+E23+E27+E32+E38+E42+E47+E50+E57+E55+E61</f>
        <v>129.48400000000001</v>
      </c>
    </row>
    <row r="66" spans="3:4">
      <c r="D66" s="26"/>
    </row>
    <row r="69" spans="3:4">
      <c r="C69" s="29"/>
    </row>
  </sheetData>
  <mergeCells count="32">
    <mergeCell ref="B3:F3"/>
    <mergeCell ref="F1:H1"/>
    <mergeCell ref="B60:E60"/>
    <mergeCell ref="B46:E46"/>
    <mergeCell ref="B49:E49"/>
    <mergeCell ref="E50:E53"/>
    <mergeCell ref="B54:E54"/>
    <mergeCell ref="B56:E56"/>
    <mergeCell ref="B31:E31"/>
    <mergeCell ref="E32:E36"/>
    <mergeCell ref="B37:E37"/>
    <mergeCell ref="E38:E40"/>
    <mergeCell ref="B41:E41"/>
    <mergeCell ref="E42:E45"/>
    <mergeCell ref="B18:E18"/>
    <mergeCell ref="E47:E48"/>
    <mergeCell ref="D1:E1"/>
    <mergeCell ref="C64:D64"/>
    <mergeCell ref="E6:E8"/>
    <mergeCell ref="E10:E13"/>
    <mergeCell ref="E15:E17"/>
    <mergeCell ref="B14:E14"/>
    <mergeCell ref="B9:E9"/>
    <mergeCell ref="B6:B8"/>
    <mergeCell ref="C6:C8"/>
    <mergeCell ref="D6:D8"/>
    <mergeCell ref="E19:E21"/>
    <mergeCell ref="B22:E22"/>
    <mergeCell ref="E23:E25"/>
    <mergeCell ref="B26:E26"/>
    <mergeCell ref="E27:E30"/>
    <mergeCell ref="E57:E59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mwasilewska</dc:creator>
  <cp:lastModifiedBy>mwasilewska</cp:lastModifiedBy>
  <cp:lastPrinted>2019-04-16T13:24:33Z</cp:lastPrinted>
  <dcterms:created xsi:type="dcterms:W3CDTF">2018-05-10T12:28:47Z</dcterms:created>
  <dcterms:modified xsi:type="dcterms:W3CDTF">2019-04-16T13:26:35Z</dcterms:modified>
</cp:coreProperties>
</file>