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10PN2020 - DEMONTAŻ MONTAŻ MAT PE\Załączniki do SIWZ\"/>
    </mc:Choice>
  </mc:AlternateContent>
  <bookViews>
    <workbookView xWindow="-120" yWindow="-120" windowWidth="29040" windowHeight="15840" tabRatio="520"/>
  </bookViews>
  <sheets>
    <sheet name="zabezpieczenia" sheetId="27" r:id="rId1"/>
  </sheets>
  <definedNames>
    <definedName name="_xlnm.Print_Area" localSheetId="0">zabezpieczenia!$A$1:$I$34</definedName>
  </definedNames>
  <calcPr calcId="162913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3" i="27" l="1"/>
  <c r="I13" i="27" s="1"/>
  <c r="F19" i="27"/>
  <c r="H19" i="27" s="1"/>
  <c r="F18" i="27"/>
  <c r="H18" i="27" s="1"/>
  <c r="F17" i="27"/>
  <c r="H17" i="27" s="1"/>
  <c r="F16" i="27"/>
  <c r="H16" i="27" s="1"/>
  <c r="H20" i="27" s="1"/>
  <c r="F7" i="27"/>
  <c r="H7" i="27" s="1"/>
  <c r="F6" i="27"/>
  <c r="H6" i="27" s="1"/>
  <c r="F5" i="27"/>
  <c r="H5" i="27" s="1"/>
  <c r="F4" i="27"/>
  <c r="H4" i="27" s="1"/>
  <c r="H25" i="27" l="1"/>
  <c r="F20" i="27"/>
  <c r="F25" i="27" s="1"/>
  <c r="H8" i="27"/>
  <c r="H24" i="27" s="1"/>
  <c r="F8" i="27"/>
  <c r="F24" i="27" s="1"/>
  <c r="F26" i="27" l="1"/>
  <c r="H26" i="27"/>
</calcChain>
</file>

<file path=xl/sharedStrings.xml><?xml version="1.0" encoding="utf-8"?>
<sst xmlns="http://schemas.openxmlformats.org/spreadsheetml/2006/main" count="70" uniqueCount="35">
  <si>
    <t>Rodzaj i zakres prac</t>
  </si>
  <si>
    <t xml:space="preserve"> </t>
  </si>
  <si>
    <t>mb</t>
  </si>
  <si>
    <t>Lp.</t>
  </si>
  <si>
    <t>Utylizacja zniszczonych mat słomiano-foliowych</t>
  </si>
  <si>
    <t>Przechowanie mat słomiano-foliowych i PE</t>
  </si>
  <si>
    <t>Ilość</t>
  </si>
  <si>
    <t>Demontaż mat słomiano-foliowych i mat PE</t>
  </si>
  <si>
    <t>RAZEM</t>
  </si>
  <si>
    <t>Zakres prac i ceny jednostkowe 2020</t>
  </si>
  <si>
    <t>Zakres prac i ceny jednostkowe 2021</t>
  </si>
  <si>
    <t>Montaż przechowanych mat słomiano-foliowych i mat PE (listopad 2020r.)</t>
  </si>
  <si>
    <t>VAT</t>
  </si>
  <si>
    <t>Montaż przechowanych mat słomiano-foliowych i mat PE (listopad 2021 r.)</t>
  </si>
  <si>
    <t xml:space="preserve">Zestawienie kosztów </t>
  </si>
  <si>
    <t>A</t>
  </si>
  <si>
    <t>B</t>
  </si>
  <si>
    <t>C</t>
  </si>
  <si>
    <t>Tabela A - Zakres prac i ceny jednostkowe w 2020 r.</t>
  </si>
  <si>
    <t>Tabela B - Zakres prac i ceny jednostkowe w 2021 r.</t>
  </si>
  <si>
    <t>………………………………………………………………………</t>
  </si>
  <si>
    <t xml:space="preserve">podpis i pieczątka imienna
</t>
  </si>
  <si>
    <t>uprawnionego(-ych) przedstawiciela(-li) firmy Wykonawcy</t>
  </si>
  <si>
    <t>Wartość
netto</t>
  </si>
  <si>
    <t>Wartość
brutto</t>
  </si>
  <si>
    <t>Cena jednostkowa
netto</t>
  </si>
  <si>
    <t xml:space="preserve">Cena jednostkowa
netto </t>
  </si>
  <si>
    <t xml:space="preserve">Ilość miesięcy </t>
  </si>
  <si>
    <t>B1</t>
  </si>
  <si>
    <t>B2</t>
  </si>
  <si>
    <t>Bieżąca konserwacja mat w okresie 12.2020-03.2021 (z miesiącem grudniem 2020)</t>
  </si>
  <si>
    <t>jm.</t>
  </si>
  <si>
    <t>4=1*2*3</t>
  </si>
  <si>
    <t>6=4+5</t>
  </si>
  <si>
    <t>Za nr 5 do SIWZ Nr sprawy 10/PN/2020 Zał. nr 1 do umowy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</si>
</sst>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#,##0.00\ &quot;zł&quot;"/>
  </numFmts>
  <fonts count="12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b/>
      <sz val="11"/>
      <name val="Arial CE"/>
      <charset val="238"/>
    </font>
    <font>
      <sz val="10"/>
      <color theme="1"/>
      <name val="Arial CE"/>
      <charset val="238"/>
    </font>
    <font>
      <sz val="11"/>
      <color theme="1"/>
      <name val="Arial CE"/>
      <charset val="238"/>
    </font>
    <font>
      <sz val="9"/>
      <color theme="1"/>
      <name val="Arial CE"/>
      <charset val="238"/>
    </font>
    <font>
      <b/>
      <i/>
      <sz val="9"/>
      <color theme="1"/>
      <name val="Arial CE"/>
      <charset val="238"/>
    </font>
    <font>
      <b/>
      <sz val="9"/>
      <color theme="1"/>
      <name val="Arial CE"/>
      <charset val="238"/>
    </font>
    <font>
      <sz val="10"/>
      <name val="Arial CE"/>
      <charset val="238"/>
    </font>
    <font>
      <i/>
      <sz val="9"/>
      <name val="Arial"/>
      <family val="2"/>
      <charset val="238"/>
    </font>
    <font>
      <i/>
      <sz val="8"/>
      <color theme="1"/>
      <name val="Arial CE"/>
      <charset val="238"/>
    </font>
    <font>
      <sz val="8"/>
      <color theme="1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5">
    <xf numFmtId="0" fontId="0" fillId="0" borderId="0"/>
    <xf numFmtId="0" fontId="8" fillId="0" borderId="0"/>
    <xf numFmtId="0" fontId="1" fillId="0" borderId="0"/>
    <xf numFmtId="43" fontId="1" fillId="0" borderId="0" applyFont="0" applyFill="0" applyBorder="0" applyAlignment="0" applyProtection="0"/>
    <xf numFmtId="44" fontId="8" fillId="0" borderId="0" applyFont="0" applyFill="0" applyBorder="0" applyAlignment="0" applyProtection="0"/>
  </cellStyleXfs>
  <cellXfs count="71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9" fontId="5" fillId="0" borderId="1" xfId="0" applyNumberFormat="1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4" fontId="6" fillId="2" borderId="3" xfId="0" applyNumberFormat="1" applyFont="1" applyFill="1" applyBorder="1" applyAlignment="1">
      <alignment horizontal="center" vertical="center" wrapText="1"/>
    </xf>
    <xf numFmtId="164" fontId="6" fillId="2" borderId="3" xfId="0" applyNumberFormat="1" applyFont="1" applyFill="1" applyBorder="1" applyAlignment="1">
      <alignment horizontal="center" vertical="center" wrapText="1"/>
    </xf>
    <xf numFmtId="3" fontId="6" fillId="2" borderId="3" xfId="0" applyNumberFormat="1" applyFont="1" applyFill="1" applyBorder="1" applyAlignment="1">
      <alignment horizontal="center" vertical="center" wrapText="1"/>
    </xf>
    <xf numFmtId="4" fontId="6" fillId="2" borderId="4" xfId="0" applyNumberFormat="1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/>
    </xf>
    <xf numFmtId="9" fontId="5" fillId="2" borderId="9" xfId="0" applyNumberFormat="1" applyFont="1" applyFill="1" applyBorder="1" applyAlignment="1">
      <alignment horizontal="center" vertical="center"/>
    </xf>
    <xf numFmtId="3" fontId="7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left" vertical="center"/>
    </xf>
    <xf numFmtId="0" fontId="0" fillId="0" borderId="0" xfId="0" applyAlignment="1">
      <alignment vertical="center"/>
    </xf>
    <xf numFmtId="0" fontId="2" fillId="0" borderId="0" xfId="0" applyFont="1" applyFill="1" applyAlignment="1">
      <alignment horizontal="left" vertical="center"/>
    </xf>
    <xf numFmtId="0" fontId="7" fillId="2" borderId="7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 vertical="center"/>
    </xf>
    <xf numFmtId="0" fontId="9" fillId="0" borderId="0" xfId="0" applyFont="1" applyAlignment="1">
      <alignment horizontal="center" vertical="top"/>
    </xf>
    <xf numFmtId="164" fontId="5" fillId="0" borderId="0" xfId="0" applyNumberFormat="1" applyFont="1" applyBorder="1" applyAlignment="1">
      <alignment horizontal="right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4" fontId="5" fillId="0" borderId="0" xfId="0" applyNumberFormat="1" applyFont="1" applyFill="1" applyBorder="1" applyAlignment="1">
      <alignment horizontal="center" vertical="center" wrapText="1"/>
    </xf>
    <xf numFmtId="164" fontId="5" fillId="0" borderId="0" xfId="0" applyNumberFormat="1" applyFont="1" applyFill="1" applyBorder="1" applyAlignment="1">
      <alignment horizontal="center" vertical="center" wrapText="1"/>
    </xf>
    <xf numFmtId="3" fontId="7" fillId="0" borderId="0" xfId="0" applyNumberFormat="1" applyFont="1" applyFill="1" applyBorder="1" applyAlignment="1">
      <alignment horizontal="center" vertical="center" wrapText="1"/>
    </xf>
    <xf numFmtId="164" fontId="5" fillId="0" borderId="0" xfId="0" applyNumberFormat="1" applyFont="1" applyFill="1" applyBorder="1" applyAlignment="1">
      <alignment horizontal="right" vertical="center" wrapText="1"/>
    </xf>
    <xf numFmtId="9" fontId="5" fillId="0" borderId="0" xfId="0" applyNumberFormat="1" applyFont="1" applyFill="1" applyBorder="1" applyAlignment="1">
      <alignment horizontal="center" vertical="center" wrapText="1"/>
    </xf>
    <xf numFmtId="164" fontId="5" fillId="0" borderId="0" xfId="0" applyNumberFormat="1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3" fillId="0" borderId="21" xfId="0" applyFont="1" applyBorder="1" applyAlignment="1">
      <alignment horizontal="center" vertical="center"/>
    </xf>
    <xf numFmtId="9" fontId="5" fillId="0" borderId="8" xfId="0" applyNumberFormat="1" applyFont="1" applyFill="1" applyBorder="1" applyAlignment="1">
      <alignment horizontal="center" vertical="center" wrapText="1"/>
    </xf>
    <xf numFmtId="44" fontId="7" fillId="2" borderId="8" xfId="4" applyFont="1" applyFill="1" applyBorder="1" applyAlignment="1">
      <alignment horizontal="center" vertical="center" wrapText="1"/>
    </xf>
    <xf numFmtId="44" fontId="5" fillId="0" borderId="1" xfId="4" applyFont="1" applyFill="1" applyBorder="1" applyAlignment="1">
      <alignment horizontal="right" vertical="center" wrapText="1"/>
    </xf>
    <xf numFmtId="44" fontId="5" fillId="0" borderId="6" xfId="4" applyFont="1" applyBorder="1" applyAlignment="1">
      <alignment horizontal="right" vertical="center" wrapText="1"/>
    </xf>
    <xf numFmtId="44" fontId="7" fillId="2" borderId="10" xfId="4" applyFont="1" applyFill="1" applyBorder="1" applyAlignment="1">
      <alignment horizontal="right" vertical="center" wrapText="1"/>
    </xf>
    <xf numFmtId="44" fontId="7" fillId="0" borderId="10" xfId="4" applyFont="1" applyBorder="1" applyAlignment="1">
      <alignment horizontal="right" vertical="center" wrapText="1"/>
    </xf>
    <xf numFmtId="0" fontId="10" fillId="0" borderId="20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vertical="center"/>
    </xf>
    <xf numFmtId="164" fontId="5" fillId="0" borderId="22" xfId="0" applyNumberFormat="1" applyFont="1" applyFill="1" applyBorder="1" applyAlignment="1">
      <alignment horizontal="center" vertical="center" wrapText="1"/>
    </xf>
    <xf numFmtId="3" fontId="7" fillId="0" borderId="22" xfId="0" applyNumberFormat="1" applyFont="1" applyFill="1" applyBorder="1" applyAlignment="1">
      <alignment horizontal="center" vertical="center" wrapText="1"/>
    </xf>
    <xf numFmtId="44" fontId="7" fillId="0" borderId="22" xfId="4" applyFont="1" applyFill="1" applyBorder="1" applyAlignment="1">
      <alignment horizontal="right" vertical="center" wrapText="1"/>
    </xf>
    <xf numFmtId="3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8" xfId="0" applyFont="1" applyFill="1" applyBorder="1" applyAlignment="1">
      <alignment horizontal="center" vertical="center" wrapText="1"/>
    </xf>
    <xf numFmtId="3" fontId="10" fillId="0" borderId="19" xfId="0" applyNumberFormat="1" applyFont="1" applyFill="1" applyBorder="1" applyAlignment="1">
      <alignment horizontal="center" vertical="center" wrapText="1"/>
    </xf>
    <xf numFmtId="0" fontId="6" fillId="2" borderId="23" xfId="0" applyFont="1" applyFill="1" applyBorder="1" applyAlignment="1">
      <alignment horizontal="center" vertical="center" wrapText="1"/>
    </xf>
    <xf numFmtId="0" fontId="6" fillId="2" borderId="24" xfId="0" applyFont="1" applyFill="1" applyBorder="1" applyAlignment="1">
      <alignment horizontal="center" vertical="center" wrapText="1"/>
    </xf>
    <xf numFmtId="4" fontId="6" fillId="2" borderId="24" xfId="0" applyNumberFormat="1" applyFont="1" applyFill="1" applyBorder="1" applyAlignment="1">
      <alignment horizontal="center" vertical="center" wrapText="1"/>
    </xf>
    <xf numFmtId="0" fontId="7" fillId="0" borderId="25" xfId="0" applyFont="1" applyFill="1" applyBorder="1" applyAlignment="1">
      <alignment horizontal="center" vertical="center" wrapText="1"/>
    </xf>
    <xf numFmtId="0" fontId="5" fillId="0" borderId="22" xfId="0" applyFont="1" applyFill="1" applyBorder="1" applyAlignment="1">
      <alignment horizontal="left" vertical="center" wrapText="1"/>
    </xf>
    <xf numFmtId="4" fontId="5" fillId="0" borderId="22" xfId="0" applyNumberFormat="1" applyFont="1" applyFill="1" applyBorder="1" applyAlignment="1">
      <alignment horizontal="center" vertical="center" wrapText="1"/>
    </xf>
    <xf numFmtId="4" fontId="10" fillId="0" borderId="19" xfId="0" applyNumberFormat="1" applyFont="1" applyFill="1" applyBorder="1" applyAlignment="1">
      <alignment horizontal="center" vertical="center" wrapText="1"/>
    </xf>
    <xf numFmtId="0" fontId="10" fillId="0" borderId="26" xfId="0" applyFont="1" applyFill="1" applyBorder="1" applyAlignment="1">
      <alignment horizontal="center" vertical="center" wrapText="1"/>
    </xf>
    <xf numFmtId="0" fontId="10" fillId="0" borderId="27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right" vertical="center"/>
    </xf>
    <xf numFmtId="0" fontId="7" fillId="2" borderId="12" xfId="0" applyFont="1" applyFill="1" applyBorder="1" applyAlignment="1">
      <alignment horizontal="right" vertical="center"/>
    </xf>
    <xf numFmtId="0" fontId="7" fillId="2" borderId="13" xfId="0" applyFont="1" applyFill="1" applyBorder="1" applyAlignment="1">
      <alignment horizontal="right" vertical="center"/>
    </xf>
    <xf numFmtId="164" fontId="7" fillId="2" borderId="11" xfId="0" applyNumberFormat="1" applyFont="1" applyFill="1" applyBorder="1" applyAlignment="1">
      <alignment horizontal="right" vertical="center" wrapText="1"/>
    </xf>
    <xf numFmtId="164" fontId="7" fillId="2" borderId="12" xfId="0" applyNumberFormat="1" applyFont="1" applyFill="1" applyBorder="1" applyAlignment="1">
      <alignment horizontal="right" vertical="center" wrapText="1"/>
    </xf>
    <xf numFmtId="164" fontId="7" fillId="2" borderId="13" xfId="0" applyNumberFormat="1" applyFont="1" applyFill="1" applyBorder="1" applyAlignment="1">
      <alignment horizontal="right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left" vertical="center" wrapText="1"/>
    </xf>
    <xf numFmtId="0" fontId="5" fillId="0" borderId="18" xfId="0" applyFont="1" applyFill="1" applyBorder="1" applyAlignment="1">
      <alignment horizontal="left" vertical="center" wrapText="1"/>
    </xf>
    <xf numFmtId="0" fontId="5" fillId="0" borderId="19" xfId="0" applyFont="1" applyFill="1" applyBorder="1" applyAlignment="1">
      <alignment horizontal="left" vertical="center" wrapText="1"/>
    </xf>
  </cellXfs>
  <cellStyles count="5">
    <cellStyle name="Dziesiętny 2" xfId="3"/>
    <cellStyle name="Normalny" xfId="0" builtinId="0"/>
    <cellStyle name="Normalny 2" xfId="1"/>
    <cellStyle name="Normalny 2 2" xfId="2"/>
    <cellStyle name="Walutowy" xfId="4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34"/>
  <sheetViews>
    <sheetView tabSelected="1" showWhiteSpace="0" zoomScaleNormal="100" zoomScaleSheetLayoutView="100" workbookViewId="0">
      <selection activeCell="E1" sqref="E1"/>
    </sheetView>
  </sheetViews>
  <sheetFormatPr defaultRowHeight="14.25" x14ac:dyDescent="0.2"/>
  <cols>
    <col min="1" max="1" width="4" style="1" bestFit="1" customWidth="1"/>
    <col min="2" max="2" width="37.42578125" style="1" customWidth="1"/>
    <col min="3" max="3" width="7.28515625" style="1" customWidth="1"/>
    <col min="4" max="4" width="13.140625" style="1" bestFit="1" customWidth="1"/>
    <col min="5" max="5" width="9.42578125" style="2" customWidth="1"/>
    <col min="6" max="6" width="12.140625" style="1" customWidth="1"/>
    <col min="7" max="7" width="11.85546875" style="1" customWidth="1"/>
    <col min="8" max="8" width="13.28515625" style="1" customWidth="1"/>
    <col min="9" max="9" width="16.7109375" style="1" customWidth="1"/>
    <col min="10" max="14" width="4.140625" style="1" customWidth="1"/>
    <col min="15" max="16384" width="9.140625" style="1"/>
  </cols>
  <sheetData>
    <row r="1" spans="1:9" x14ac:dyDescent="0.2">
      <c r="H1" s="22" t="s">
        <v>34</v>
      </c>
    </row>
    <row r="2" spans="1:9" ht="15.75" thickBot="1" x14ac:dyDescent="0.25">
      <c r="A2" s="20" t="s">
        <v>18</v>
      </c>
      <c r="B2" s="19"/>
      <c r="C2" s="19"/>
      <c r="D2" s="19"/>
      <c r="E2" s="19"/>
      <c r="F2" s="19"/>
      <c r="G2" s="19"/>
      <c r="H2" s="19"/>
      <c r="I2" s="19"/>
    </row>
    <row r="3" spans="1:9" ht="36" x14ac:dyDescent="0.2">
      <c r="A3" s="9" t="s">
        <v>3</v>
      </c>
      <c r="B3" s="10" t="s">
        <v>0</v>
      </c>
      <c r="C3" s="11" t="s">
        <v>31</v>
      </c>
      <c r="D3" s="12" t="s">
        <v>25</v>
      </c>
      <c r="E3" s="13" t="s">
        <v>6</v>
      </c>
      <c r="F3" s="10" t="s">
        <v>23</v>
      </c>
      <c r="G3" s="10" t="s">
        <v>12</v>
      </c>
      <c r="H3" s="14" t="s">
        <v>24</v>
      </c>
      <c r="I3" s="18"/>
    </row>
    <row r="4" spans="1:9" ht="24.75" customHeight="1" x14ac:dyDescent="0.2">
      <c r="A4" s="8">
        <v>1</v>
      </c>
      <c r="B4" s="4" t="s">
        <v>7</v>
      </c>
      <c r="C4" s="5" t="s">
        <v>2</v>
      </c>
      <c r="D4" s="6"/>
      <c r="E4" s="17">
        <v>27235</v>
      </c>
      <c r="F4" s="37">
        <f t="shared" ref="F4:F7" si="0">SUM(D4*E4)</f>
        <v>0</v>
      </c>
      <c r="G4" s="7">
        <v>0.23</v>
      </c>
      <c r="H4" s="38">
        <f t="shared" ref="H4:H7" si="1">ROUND(F4*(1+G4),2)</f>
        <v>0</v>
      </c>
      <c r="I4" s="18"/>
    </row>
    <row r="5" spans="1:9" ht="24.75" customHeight="1" x14ac:dyDescent="0.2">
      <c r="A5" s="8">
        <v>2</v>
      </c>
      <c r="B5" s="4" t="s">
        <v>4</v>
      </c>
      <c r="C5" s="5" t="s">
        <v>2</v>
      </c>
      <c r="D5" s="6"/>
      <c r="E5" s="17">
        <v>2000</v>
      </c>
      <c r="F5" s="37">
        <f t="shared" si="0"/>
        <v>0</v>
      </c>
      <c r="G5" s="7">
        <v>0.23</v>
      </c>
      <c r="H5" s="38">
        <f t="shared" si="1"/>
        <v>0</v>
      </c>
      <c r="I5" s="18"/>
    </row>
    <row r="6" spans="1:9" ht="24.75" customHeight="1" x14ac:dyDescent="0.2">
      <c r="A6" s="8">
        <v>3</v>
      </c>
      <c r="B6" s="4" t="s">
        <v>5</v>
      </c>
      <c r="C6" s="5" t="s">
        <v>2</v>
      </c>
      <c r="D6" s="6"/>
      <c r="E6" s="17">
        <v>27235</v>
      </c>
      <c r="F6" s="37">
        <f t="shared" si="0"/>
        <v>0</v>
      </c>
      <c r="G6" s="7">
        <v>0.23</v>
      </c>
      <c r="H6" s="38">
        <f t="shared" si="1"/>
        <v>0</v>
      </c>
      <c r="I6" s="18"/>
    </row>
    <row r="7" spans="1:9" ht="24.75" customHeight="1" x14ac:dyDescent="0.2">
      <c r="A7" s="8">
        <v>4</v>
      </c>
      <c r="B7" s="4" t="s">
        <v>11</v>
      </c>
      <c r="C7" s="5" t="s">
        <v>2</v>
      </c>
      <c r="D7" s="6"/>
      <c r="E7" s="17">
        <v>27235</v>
      </c>
      <c r="F7" s="37">
        <f t="shared" si="0"/>
        <v>0</v>
      </c>
      <c r="G7" s="7">
        <v>0.23</v>
      </c>
      <c r="H7" s="38">
        <f t="shared" si="1"/>
        <v>0</v>
      </c>
      <c r="I7" s="18"/>
    </row>
    <row r="8" spans="1:9" ht="22.5" customHeight="1" thickBot="1" x14ac:dyDescent="0.25">
      <c r="A8" s="21" t="s">
        <v>15</v>
      </c>
      <c r="B8" s="15" t="s">
        <v>1</v>
      </c>
      <c r="C8" s="62" t="s">
        <v>8</v>
      </c>
      <c r="D8" s="63"/>
      <c r="E8" s="64"/>
      <c r="F8" s="36">
        <f>SUM(F4:F7)</f>
        <v>0</v>
      </c>
      <c r="G8" s="16"/>
      <c r="H8" s="39">
        <f>SUM(H3:H7)</f>
        <v>0</v>
      </c>
      <c r="I8" s="3"/>
    </row>
    <row r="10" spans="1:9" ht="15.75" thickBot="1" x14ac:dyDescent="0.25">
      <c r="A10" s="20" t="s">
        <v>19</v>
      </c>
      <c r="B10" s="19"/>
      <c r="C10" s="19"/>
      <c r="D10" s="19"/>
      <c r="E10" s="19"/>
      <c r="F10" s="19"/>
      <c r="G10" s="19"/>
      <c r="H10" s="19"/>
      <c r="I10" s="19"/>
    </row>
    <row r="11" spans="1:9" ht="36" x14ac:dyDescent="0.2">
      <c r="A11" s="50" t="s">
        <v>3</v>
      </c>
      <c r="B11" s="51" t="s">
        <v>0</v>
      </c>
      <c r="C11" s="52" t="s">
        <v>31</v>
      </c>
      <c r="D11" s="12" t="s">
        <v>25</v>
      </c>
      <c r="E11" s="13" t="s">
        <v>6</v>
      </c>
      <c r="F11" s="13" t="s">
        <v>27</v>
      </c>
      <c r="G11" s="10" t="s">
        <v>23</v>
      </c>
      <c r="H11" s="10" t="s">
        <v>12</v>
      </c>
      <c r="I11" s="14" t="s">
        <v>24</v>
      </c>
    </row>
    <row r="12" spans="1:9" s="42" customFormat="1" ht="11.25" x14ac:dyDescent="0.2">
      <c r="A12" s="57"/>
      <c r="B12" s="48"/>
      <c r="C12" s="56"/>
      <c r="D12" s="49">
        <v>1</v>
      </c>
      <c r="E12" s="46">
        <v>2</v>
      </c>
      <c r="F12" s="46">
        <v>3</v>
      </c>
      <c r="G12" s="47" t="s">
        <v>32</v>
      </c>
      <c r="H12" s="41">
        <v>5</v>
      </c>
      <c r="I12" s="58" t="s">
        <v>33</v>
      </c>
    </row>
    <row r="13" spans="1:9" ht="28.5" customHeight="1" thickBot="1" x14ac:dyDescent="0.25">
      <c r="A13" s="53" t="s">
        <v>28</v>
      </c>
      <c r="B13" s="54" t="s">
        <v>30</v>
      </c>
      <c r="C13" s="55" t="s">
        <v>2</v>
      </c>
      <c r="D13" s="43"/>
      <c r="E13" s="44">
        <v>27235</v>
      </c>
      <c r="F13" s="34">
        <v>4</v>
      </c>
      <c r="G13" s="45">
        <f>SUM(D13*E13*F13)</f>
        <v>0</v>
      </c>
      <c r="H13" s="35">
        <v>0.23</v>
      </c>
      <c r="I13" s="40">
        <f>ROUND(G13*(1+H13),2)</f>
        <v>0</v>
      </c>
    </row>
    <row r="14" spans="1:9" s="33" customFormat="1" ht="15.75" customHeight="1" thickBot="1" x14ac:dyDescent="0.25">
      <c r="A14" s="25"/>
      <c r="B14" s="26"/>
      <c r="C14" s="27"/>
      <c r="D14" s="28"/>
      <c r="E14" s="29"/>
      <c r="F14" s="30"/>
      <c r="G14" s="31"/>
      <c r="H14" s="24"/>
      <c r="I14" s="32"/>
    </row>
    <row r="15" spans="1:9" ht="36" x14ac:dyDescent="0.2">
      <c r="A15" s="9" t="s">
        <v>3</v>
      </c>
      <c r="B15" s="10" t="s">
        <v>0</v>
      </c>
      <c r="C15" s="11" t="s">
        <v>31</v>
      </c>
      <c r="D15" s="12" t="s">
        <v>26</v>
      </c>
      <c r="E15" s="13" t="s">
        <v>6</v>
      </c>
      <c r="F15" s="10" t="s">
        <v>23</v>
      </c>
      <c r="G15" s="10" t="s">
        <v>12</v>
      </c>
      <c r="H15" s="14" t="s">
        <v>24</v>
      </c>
      <c r="I15" s="18"/>
    </row>
    <row r="16" spans="1:9" ht="27.75" customHeight="1" x14ac:dyDescent="0.2">
      <c r="A16" s="8">
        <v>1</v>
      </c>
      <c r="B16" s="4" t="s">
        <v>7</v>
      </c>
      <c r="C16" s="5" t="s">
        <v>2</v>
      </c>
      <c r="D16" s="6"/>
      <c r="E16" s="17">
        <v>27235</v>
      </c>
      <c r="F16" s="37">
        <f t="shared" ref="F16:F19" si="2">SUM(D16*E16)</f>
        <v>0</v>
      </c>
      <c r="G16" s="7">
        <v>0.23</v>
      </c>
      <c r="H16" s="38">
        <f t="shared" ref="H16:H19" si="3">ROUND(F16*(1+G16),2)</f>
        <v>0</v>
      </c>
      <c r="I16" s="18"/>
    </row>
    <row r="17" spans="1:9" ht="27.75" customHeight="1" x14ac:dyDescent="0.2">
      <c r="A17" s="8">
        <v>2</v>
      </c>
      <c r="B17" s="4" t="s">
        <v>4</v>
      </c>
      <c r="C17" s="5" t="s">
        <v>2</v>
      </c>
      <c r="D17" s="6"/>
      <c r="E17" s="17">
        <v>2000</v>
      </c>
      <c r="F17" s="37">
        <f t="shared" si="2"/>
        <v>0</v>
      </c>
      <c r="G17" s="7">
        <v>0.23</v>
      </c>
      <c r="H17" s="38">
        <f t="shared" si="3"/>
        <v>0</v>
      </c>
      <c r="I17" s="18"/>
    </row>
    <row r="18" spans="1:9" ht="27.75" customHeight="1" x14ac:dyDescent="0.2">
      <c r="A18" s="8">
        <v>3</v>
      </c>
      <c r="B18" s="4" t="s">
        <v>5</v>
      </c>
      <c r="C18" s="5" t="s">
        <v>2</v>
      </c>
      <c r="D18" s="6"/>
      <c r="E18" s="17">
        <v>27235</v>
      </c>
      <c r="F18" s="37">
        <f t="shared" si="2"/>
        <v>0</v>
      </c>
      <c r="G18" s="7">
        <v>0.23</v>
      </c>
      <c r="H18" s="38">
        <f t="shared" si="3"/>
        <v>0</v>
      </c>
      <c r="I18" s="18"/>
    </row>
    <row r="19" spans="1:9" ht="27.75" customHeight="1" x14ac:dyDescent="0.2">
      <c r="A19" s="8">
        <v>4</v>
      </c>
      <c r="B19" s="4" t="s">
        <v>13</v>
      </c>
      <c r="C19" s="5" t="s">
        <v>2</v>
      </c>
      <c r="D19" s="6"/>
      <c r="E19" s="17">
        <v>27235</v>
      </c>
      <c r="F19" s="37">
        <f t="shared" si="2"/>
        <v>0</v>
      </c>
      <c r="G19" s="7">
        <v>0.23</v>
      </c>
      <c r="H19" s="38">
        <f t="shared" si="3"/>
        <v>0</v>
      </c>
      <c r="I19" s="18"/>
    </row>
    <row r="20" spans="1:9" ht="22.5" customHeight="1" thickBot="1" x14ac:dyDescent="0.25">
      <c r="A20" s="21" t="s">
        <v>29</v>
      </c>
      <c r="B20" s="15" t="s">
        <v>1</v>
      </c>
      <c r="C20" s="62" t="s">
        <v>8</v>
      </c>
      <c r="D20" s="63"/>
      <c r="E20" s="64"/>
      <c r="F20" s="36">
        <f>SUM(F16:F19)</f>
        <v>0</v>
      </c>
      <c r="G20" s="16"/>
      <c r="H20" s="39">
        <f>SUM(H16:H19)</f>
        <v>0</v>
      </c>
      <c r="I20" s="3"/>
    </row>
    <row r="22" spans="1:9" ht="15.75" thickBot="1" x14ac:dyDescent="0.25">
      <c r="A22" s="20" t="s">
        <v>14</v>
      </c>
    </row>
    <row r="23" spans="1:9" ht="24" x14ac:dyDescent="0.2">
      <c r="A23" s="9" t="s">
        <v>3</v>
      </c>
      <c r="B23" s="65" t="s">
        <v>0</v>
      </c>
      <c r="C23" s="66"/>
      <c r="D23" s="66"/>
      <c r="E23" s="67"/>
      <c r="F23" s="10" t="s">
        <v>23</v>
      </c>
      <c r="G23" s="10" t="s">
        <v>12</v>
      </c>
      <c r="H23" s="14" t="s">
        <v>24</v>
      </c>
    </row>
    <row r="24" spans="1:9" ht="21.75" customHeight="1" x14ac:dyDescent="0.2">
      <c r="A24" s="8" t="s">
        <v>15</v>
      </c>
      <c r="B24" s="68" t="s">
        <v>9</v>
      </c>
      <c r="C24" s="69"/>
      <c r="D24" s="69"/>
      <c r="E24" s="70"/>
      <c r="F24" s="37">
        <f>F8</f>
        <v>0</v>
      </c>
      <c r="G24" s="7">
        <v>0.23</v>
      </c>
      <c r="H24" s="38">
        <f>H8</f>
        <v>0</v>
      </c>
    </row>
    <row r="25" spans="1:9" ht="21.75" customHeight="1" x14ac:dyDescent="0.2">
      <c r="A25" s="8" t="s">
        <v>16</v>
      </c>
      <c r="B25" s="68" t="s">
        <v>10</v>
      </c>
      <c r="C25" s="69"/>
      <c r="D25" s="69"/>
      <c r="E25" s="70"/>
      <c r="F25" s="37">
        <f>F20+G13</f>
        <v>0</v>
      </c>
      <c r="G25" s="7">
        <v>0.23</v>
      </c>
      <c r="H25" s="38">
        <f>I13+H20</f>
        <v>0</v>
      </c>
    </row>
    <row r="26" spans="1:9" ht="21.75" customHeight="1" thickBot="1" x14ac:dyDescent="0.25">
      <c r="A26" s="21" t="s">
        <v>17</v>
      </c>
      <c r="B26" s="59" t="s">
        <v>8</v>
      </c>
      <c r="C26" s="60"/>
      <c r="D26" s="60"/>
      <c r="E26" s="61"/>
      <c r="F26" s="36">
        <f>SUM(F24:F25)</f>
        <v>0</v>
      </c>
      <c r="G26" s="16"/>
      <c r="H26" s="39">
        <f>SUM(H24:H25)</f>
        <v>0</v>
      </c>
    </row>
    <row r="32" spans="1:9" x14ac:dyDescent="0.2">
      <c r="F32" s="23" t="s">
        <v>20</v>
      </c>
    </row>
    <row r="33" spans="6:6" x14ac:dyDescent="0.2">
      <c r="F33" s="23" t="s">
        <v>21</v>
      </c>
    </row>
    <row r="34" spans="6:6" x14ac:dyDescent="0.2">
      <c r="F34" s="23" t="s">
        <v>22</v>
      </c>
    </row>
  </sheetData>
  <mergeCells count="6">
    <mergeCell ref="B26:E26"/>
    <mergeCell ref="C8:E8"/>
    <mergeCell ref="C20:E20"/>
    <mergeCell ref="B23:E23"/>
    <mergeCell ref="B24:E24"/>
    <mergeCell ref="B25:E25"/>
  </mergeCells>
  <printOptions horizontalCentered="1"/>
  <pageMargins left="0.31496062992125984" right="0.31496062992125984" top="0.74803149606299213" bottom="0.74803149606299213" header="0.31496062992125984" footer="0.31496062992125984"/>
  <pageSetup paperSize="9" scale="7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zabezpieczenia</vt:lpstr>
      <vt:lpstr>zabezpieczenia!Obszar_wydruku</vt:lpstr>
    </vt:vector>
  </TitlesOfParts>
  <Company>ZOM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ZOM</dc:creator>
  <cp:lastModifiedBy>Użytkownik</cp:lastModifiedBy>
  <cp:lastPrinted>2020-03-18T07:38:16Z</cp:lastPrinted>
  <dcterms:created xsi:type="dcterms:W3CDTF">2001-07-13T12:53:17Z</dcterms:created>
  <dcterms:modified xsi:type="dcterms:W3CDTF">2020-03-22T20:00:15Z</dcterms:modified>
</cp:coreProperties>
</file>