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nusz Gruszka\Desktop\"/>
    </mc:Choice>
  </mc:AlternateContent>
  <bookViews>
    <workbookView xWindow="0" yWindow="0" windowWidth="21570" windowHeight="8145" tabRatio="933" activeTab="11"/>
  </bookViews>
  <sheets>
    <sheet name="cz.1 śródmieście+wisła" sheetId="13" r:id="rId1"/>
    <sheet name="cz.2 żoliborz+bielany" sheetId="14" r:id="rId2"/>
    <sheet name="cz.3 wola" sheetId="15" r:id="rId3"/>
    <sheet name="cz.4 bemowo" sheetId="16" r:id="rId4"/>
    <sheet name="cz.5 mokotów" sheetId="17" r:id="rId5"/>
    <sheet name="cz.6 ochota" sheetId="18" r:id="rId6"/>
    <sheet name="cz.7 ursus+włochy" sheetId="19" r:id="rId7"/>
    <sheet name="cz.8 ursynów+wilanów" sheetId="20" r:id="rId8"/>
    <sheet name="cz.9 białołeka" sheetId="21" r:id="rId9"/>
    <sheet name="cz.10 praga płn+targówek" sheetId="23" r:id="rId10"/>
    <sheet name="cz.11 pr płd." sheetId="24" r:id="rId11"/>
    <sheet name="cz.12 wawer+wesoła+rem" sheetId="25" r:id="rId12"/>
  </sheets>
  <definedNames>
    <definedName name="_xlnm._FilterDatabase" localSheetId="0" hidden="1">'cz.1 śródmieście+wisła'!$A$4:$C$64</definedName>
    <definedName name="_xlnm._FilterDatabase" localSheetId="9" hidden="1">'cz.10 praga płn+targówek'!$A$4:$C$49</definedName>
    <definedName name="_xlnm._FilterDatabase" localSheetId="10" hidden="1">'cz.11 pr płd.'!$A$4:$C$64</definedName>
    <definedName name="_xlnm._FilterDatabase" localSheetId="11" hidden="1">'cz.12 wawer+wesoła+rem'!$A$4:$C$31</definedName>
    <definedName name="_xlnm._FilterDatabase" localSheetId="1" hidden="1">'cz.2 żoliborz+bielany'!$A$4:$C$47</definedName>
    <definedName name="_xlnm._FilterDatabase" localSheetId="2" hidden="1">'cz.3 wola'!$A$4:$C$53</definedName>
    <definedName name="_xlnm._FilterDatabase" localSheetId="3" hidden="1">'cz.4 bemowo'!$A$4:$C$45</definedName>
    <definedName name="_xlnm._FilterDatabase" localSheetId="4" hidden="1">'cz.5 mokotów'!$A$4:$E$49</definedName>
    <definedName name="_xlnm._FilterDatabase" localSheetId="5" hidden="1">'cz.6 ochota'!$A$4:$C$63</definedName>
    <definedName name="_xlnm._FilterDatabase" localSheetId="6" hidden="1">'cz.7 ursus+włochy'!$A$4:$C$66</definedName>
    <definedName name="_xlnm._FilterDatabase" localSheetId="7" hidden="1">'cz.8 ursynów+wilanów'!$A$4:$C$26</definedName>
    <definedName name="_xlnm._FilterDatabase" localSheetId="8" hidden="1">'cz.9 białołeka'!$A$4:$C$32</definedName>
    <definedName name="_xlnm.Print_Area" localSheetId="0">'cz.1 śródmieście+wisła'!$A$1:$F$96</definedName>
    <definedName name="_xlnm.Print_Area" localSheetId="9">'cz.10 praga płn+targówek'!$A$1:$F$82</definedName>
    <definedName name="_xlnm.Print_Area" localSheetId="10">'cz.11 pr płd.'!$A$1:$G$96</definedName>
    <definedName name="_xlnm.Print_Area" localSheetId="1">'cz.2 żoliborz+bielany'!$A$1:$G$81</definedName>
    <definedName name="_xlnm.Print_Area" localSheetId="2">'cz.3 wola'!$A$1:$F$61</definedName>
    <definedName name="_xlnm.Print_Area" localSheetId="3">'cz.4 bemowo'!$A$1:$G$80</definedName>
    <definedName name="_xlnm.Print_Area" localSheetId="4">'cz.5 mokotów'!$A$1:$G$84</definedName>
    <definedName name="_xlnm.Print_Area" localSheetId="5">'cz.6 ochota'!$A$1:$G$95</definedName>
    <definedName name="_xlnm.Print_Area" localSheetId="6">'cz.7 ursus+włochy'!$A$1:$G$98</definedName>
    <definedName name="_xlnm.Print_Area" localSheetId="7">'cz.8 ursynów+wilanów'!$A$1:$G$60</definedName>
    <definedName name="Z_02DE4DCE_AF18_482A_BAE7_95405CD0EC68_.wvu.FilterData" localSheetId="0" hidden="1">'cz.1 śródmieście+wisła'!$A$4:$C$64</definedName>
    <definedName name="Z_02DE4DCE_AF18_482A_BAE7_95405CD0EC68_.wvu.FilterData" localSheetId="9" hidden="1">'cz.10 praga płn+targówek'!$A$4:$C$49</definedName>
    <definedName name="Z_02DE4DCE_AF18_482A_BAE7_95405CD0EC68_.wvu.FilterData" localSheetId="10" hidden="1">'cz.11 pr płd.'!$A$4:$C$64</definedName>
    <definedName name="Z_02DE4DCE_AF18_482A_BAE7_95405CD0EC68_.wvu.FilterData" localSheetId="11" hidden="1">'cz.12 wawer+wesoła+rem'!$A$4:$C$31</definedName>
    <definedName name="Z_02DE4DCE_AF18_482A_BAE7_95405CD0EC68_.wvu.FilterData" localSheetId="1" hidden="1">'cz.2 żoliborz+bielany'!$A$4:$C$47</definedName>
    <definedName name="Z_02DE4DCE_AF18_482A_BAE7_95405CD0EC68_.wvu.FilterData" localSheetId="2" hidden="1">'cz.3 wola'!$A$4:$C$53</definedName>
    <definedName name="Z_02DE4DCE_AF18_482A_BAE7_95405CD0EC68_.wvu.FilterData" localSheetId="3" hidden="1">'cz.4 bemowo'!$A$4:$C$45</definedName>
    <definedName name="Z_02DE4DCE_AF18_482A_BAE7_95405CD0EC68_.wvu.FilterData" localSheetId="4" hidden="1">'cz.5 mokotów'!$A$4:$E$49</definedName>
    <definedName name="Z_02DE4DCE_AF18_482A_BAE7_95405CD0EC68_.wvu.FilterData" localSheetId="5" hidden="1">'cz.6 ochota'!$A$4:$C$63</definedName>
    <definedName name="Z_02DE4DCE_AF18_482A_BAE7_95405CD0EC68_.wvu.FilterData" localSheetId="6" hidden="1">'cz.7 ursus+włochy'!$A$4:$C$66</definedName>
    <definedName name="Z_02DE4DCE_AF18_482A_BAE7_95405CD0EC68_.wvu.FilterData" localSheetId="7" hidden="1">'cz.8 ursynów+wilanów'!$A$4:$C$26</definedName>
    <definedName name="Z_02DE4DCE_AF18_482A_BAE7_95405CD0EC68_.wvu.FilterData" localSheetId="8" hidden="1">'cz.9 białołeka'!$A$4:$C$32</definedName>
    <definedName name="Z_02DE4DCE_AF18_482A_BAE7_95405CD0EC68_.wvu.Rows" localSheetId="0" hidden="1">'cz.1 śródmieście+wisła'!#REF!</definedName>
    <definedName name="Z_02DE4DCE_AF18_482A_BAE7_95405CD0EC68_.wvu.Rows" localSheetId="9" hidden="1">'cz.10 praga płn+targówek'!$52:$58</definedName>
    <definedName name="Z_02DE4DCE_AF18_482A_BAE7_95405CD0EC68_.wvu.Rows" localSheetId="10" hidden="1">'cz.11 pr płd.'!$66:$72</definedName>
    <definedName name="Z_02DE4DCE_AF18_482A_BAE7_95405CD0EC68_.wvu.Rows" localSheetId="11" hidden="1">'cz.12 wawer+wesoła+rem'!#REF!</definedName>
    <definedName name="Z_02DE4DCE_AF18_482A_BAE7_95405CD0EC68_.wvu.Rows" localSheetId="1" hidden="1">'cz.2 żoliborz+bielany'!$50:$51</definedName>
    <definedName name="Z_02DE4DCE_AF18_482A_BAE7_95405CD0EC68_.wvu.Rows" localSheetId="2" hidden="1">'cz.3 wola'!$56:$63</definedName>
    <definedName name="Z_02DE4DCE_AF18_482A_BAE7_95405CD0EC68_.wvu.Rows" localSheetId="3" hidden="1">'cz.4 bemowo'!$48:$55</definedName>
    <definedName name="Z_02DE4DCE_AF18_482A_BAE7_95405CD0EC68_.wvu.Rows" localSheetId="4" hidden="1">'cz.5 mokotów'!#REF!</definedName>
    <definedName name="Z_02DE4DCE_AF18_482A_BAE7_95405CD0EC68_.wvu.Rows" localSheetId="5" hidden="1">'cz.6 ochota'!$65:$71</definedName>
    <definedName name="Z_02DE4DCE_AF18_482A_BAE7_95405CD0EC68_.wvu.Rows" localSheetId="6" hidden="1">'cz.7 ursus+włochy'!$68:$74</definedName>
    <definedName name="Z_02DE4DCE_AF18_482A_BAE7_95405CD0EC68_.wvu.Rows" localSheetId="7" hidden="1">'cz.8 ursynów+wilanów'!$29:$36</definedName>
    <definedName name="Z_02DE4DCE_AF18_482A_BAE7_95405CD0EC68_.wvu.Rows" localSheetId="8" hidden="1">'cz.9 białołeka'!$35:$42</definedName>
    <definedName name="Z_091C4641_3934_48B3_9666_E659FDB22FBE_.wvu.Cols" localSheetId="0" hidden="1">'cz.1 śródmieście+wisła'!$B:$C</definedName>
    <definedName name="Z_091C4641_3934_48B3_9666_E659FDB22FBE_.wvu.Cols" localSheetId="9" hidden="1">'cz.10 praga płn+targówek'!$B:$C</definedName>
    <definedName name="Z_091C4641_3934_48B3_9666_E659FDB22FBE_.wvu.Cols" localSheetId="10" hidden="1">'cz.11 pr płd.'!$B:$C</definedName>
    <definedName name="Z_091C4641_3934_48B3_9666_E659FDB22FBE_.wvu.Cols" localSheetId="11" hidden="1">'cz.12 wawer+wesoła+rem'!$B:$C</definedName>
    <definedName name="Z_091C4641_3934_48B3_9666_E659FDB22FBE_.wvu.Cols" localSheetId="1" hidden="1">'cz.2 żoliborz+bielany'!$B:$C</definedName>
    <definedName name="Z_091C4641_3934_48B3_9666_E659FDB22FBE_.wvu.Cols" localSheetId="2" hidden="1">'cz.3 wola'!$B:$C</definedName>
    <definedName name="Z_091C4641_3934_48B3_9666_E659FDB22FBE_.wvu.Cols" localSheetId="3" hidden="1">'cz.4 bemowo'!$B:$C</definedName>
    <definedName name="Z_091C4641_3934_48B3_9666_E659FDB22FBE_.wvu.Cols" localSheetId="4" hidden="1">'cz.5 mokotów'!$B:$C</definedName>
    <definedName name="Z_091C4641_3934_48B3_9666_E659FDB22FBE_.wvu.Cols" localSheetId="5" hidden="1">'cz.6 ochota'!$B:$C</definedName>
    <definedName name="Z_091C4641_3934_48B3_9666_E659FDB22FBE_.wvu.Cols" localSheetId="6" hidden="1">'cz.7 ursus+włochy'!$B:$C</definedName>
    <definedName name="Z_091C4641_3934_48B3_9666_E659FDB22FBE_.wvu.Cols" localSheetId="7" hidden="1">'cz.8 ursynów+wilanów'!$B:$C</definedName>
    <definedName name="Z_091C4641_3934_48B3_9666_E659FDB22FBE_.wvu.Cols" localSheetId="8" hidden="1">'cz.9 białołeka'!$B:$C</definedName>
    <definedName name="Z_091C4641_3934_48B3_9666_E659FDB22FBE_.wvu.FilterData" localSheetId="0" hidden="1">'cz.1 śródmieście+wisła'!$A$4:$C$64</definedName>
    <definedName name="Z_091C4641_3934_48B3_9666_E659FDB22FBE_.wvu.FilterData" localSheetId="9" hidden="1">'cz.10 praga płn+targówek'!$A$4:$C$49</definedName>
    <definedName name="Z_091C4641_3934_48B3_9666_E659FDB22FBE_.wvu.FilterData" localSheetId="10" hidden="1">'cz.11 pr płd.'!$A$4:$C$64</definedName>
    <definedName name="Z_091C4641_3934_48B3_9666_E659FDB22FBE_.wvu.FilterData" localSheetId="11" hidden="1">'cz.12 wawer+wesoła+rem'!$A$4:$C$31</definedName>
    <definedName name="Z_091C4641_3934_48B3_9666_E659FDB22FBE_.wvu.FilterData" localSheetId="1" hidden="1">'cz.2 żoliborz+bielany'!$A$4:$C$47</definedName>
    <definedName name="Z_091C4641_3934_48B3_9666_E659FDB22FBE_.wvu.FilterData" localSheetId="2" hidden="1">'cz.3 wola'!$A$4:$C$53</definedName>
    <definedName name="Z_091C4641_3934_48B3_9666_E659FDB22FBE_.wvu.FilterData" localSheetId="3" hidden="1">'cz.4 bemowo'!$A$4:$C$45</definedName>
    <definedName name="Z_091C4641_3934_48B3_9666_E659FDB22FBE_.wvu.FilterData" localSheetId="4" hidden="1">'cz.5 mokotów'!$A$4:$E$49</definedName>
    <definedName name="Z_091C4641_3934_48B3_9666_E659FDB22FBE_.wvu.FilterData" localSheetId="5" hidden="1">'cz.6 ochota'!$A$4:$C$63</definedName>
    <definedName name="Z_091C4641_3934_48B3_9666_E659FDB22FBE_.wvu.FilterData" localSheetId="6" hidden="1">'cz.7 ursus+włochy'!$A$4:$C$66</definedName>
    <definedName name="Z_091C4641_3934_48B3_9666_E659FDB22FBE_.wvu.FilterData" localSheetId="7" hidden="1">'cz.8 ursynów+wilanów'!$A$4:$C$26</definedName>
    <definedName name="Z_091C4641_3934_48B3_9666_E659FDB22FBE_.wvu.FilterData" localSheetId="8" hidden="1">'cz.9 białołeka'!$A$4:$C$32</definedName>
    <definedName name="Z_091C4641_3934_48B3_9666_E659FDB22FBE_.wvu.Rows" localSheetId="0" hidden="1">'cz.1 śródmieście+wisła'!#REF!</definedName>
    <definedName name="Z_091C4641_3934_48B3_9666_E659FDB22FBE_.wvu.Rows" localSheetId="9" hidden="1">'cz.10 praga płn+targówek'!$52:$58</definedName>
    <definedName name="Z_091C4641_3934_48B3_9666_E659FDB22FBE_.wvu.Rows" localSheetId="10" hidden="1">'cz.11 pr płd.'!$66:$72</definedName>
    <definedName name="Z_091C4641_3934_48B3_9666_E659FDB22FBE_.wvu.Rows" localSheetId="11" hidden="1">'cz.12 wawer+wesoła+rem'!#REF!</definedName>
    <definedName name="Z_091C4641_3934_48B3_9666_E659FDB22FBE_.wvu.Rows" localSheetId="1" hidden="1">'cz.2 żoliborz+bielany'!$50:$51</definedName>
    <definedName name="Z_091C4641_3934_48B3_9666_E659FDB22FBE_.wvu.Rows" localSheetId="2" hidden="1">'cz.3 wola'!$56:$63</definedName>
    <definedName name="Z_091C4641_3934_48B3_9666_E659FDB22FBE_.wvu.Rows" localSheetId="3" hidden="1">'cz.4 bemowo'!$48:$55</definedName>
    <definedName name="Z_091C4641_3934_48B3_9666_E659FDB22FBE_.wvu.Rows" localSheetId="4" hidden="1">'cz.5 mokotów'!#REF!</definedName>
    <definedName name="Z_091C4641_3934_48B3_9666_E659FDB22FBE_.wvu.Rows" localSheetId="5" hidden="1">'cz.6 ochota'!$65:$71</definedName>
    <definedName name="Z_091C4641_3934_48B3_9666_E659FDB22FBE_.wvu.Rows" localSheetId="6" hidden="1">'cz.7 ursus+włochy'!$68:$74</definedName>
    <definedName name="Z_091C4641_3934_48B3_9666_E659FDB22FBE_.wvu.Rows" localSheetId="7" hidden="1">'cz.8 ursynów+wilanów'!$29:$36</definedName>
    <definedName name="Z_091C4641_3934_48B3_9666_E659FDB22FBE_.wvu.Rows" localSheetId="8" hidden="1">'cz.9 białołeka'!$35:$42</definedName>
    <definedName name="Z_1A434A0A_B324_43D6_9999_741CE863C9C9_.wvu.FilterData" localSheetId="0" hidden="1">'cz.1 śródmieście+wisła'!$A$4:$C$64</definedName>
    <definedName name="Z_1A434A0A_B324_43D6_9999_741CE863C9C9_.wvu.FilterData" localSheetId="9" hidden="1">'cz.10 praga płn+targówek'!$A$4:$C$49</definedName>
    <definedName name="Z_1A434A0A_B324_43D6_9999_741CE863C9C9_.wvu.FilterData" localSheetId="10" hidden="1">'cz.11 pr płd.'!$A$4:$C$64</definedName>
    <definedName name="Z_1A434A0A_B324_43D6_9999_741CE863C9C9_.wvu.FilterData" localSheetId="11" hidden="1">'cz.12 wawer+wesoła+rem'!$A$4:$C$31</definedName>
    <definedName name="Z_1A434A0A_B324_43D6_9999_741CE863C9C9_.wvu.FilterData" localSheetId="1" hidden="1">'cz.2 żoliborz+bielany'!$A$4:$C$47</definedName>
    <definedName name="Z_1A434A0A_B324_43D6_9999_741CE863C9C9_.wvu.FilterData" localSheetId="2" hidden="1">'cz.3 wola'!$A$4:$C$53</definedName>
    <definedName name="Z_1A434A0A_B324_43D6_9999_741CE863C9C9_.wvu.FilterData" localSheetId="3" hidden="1">'cz.4 bemowo'!$A$4:$C$45</definedName>
    <definedName name="Z_1A434A0A_B324_43D6_9999_741CE863C9C9_.wvu.FilterData" localSheetId="4" hidden="1">'cz.5 mokotów'!$A$4:$E$49</definedName>
    <definedName name="Z_1A434A0A_B324_43D6_9999_741CE863C9C9_.wvu.FilterData" localSheetId="5" hidden="1">'cz.6 ochota'!$A$4:$C$63</definedName>
    <definedName name="Z_1A434A0A_B324_43D6_9999_741CE863C9C9_.wvu.FilterData" localSheetId="6" hidden="1">'cz.7 ursus+włochy'!$A$4:$C$66</definedName>
    <definedName name="Z_1A434A0A_B324_43D6_9999_741CE863C9C9_.wvu.FilterData" localSheetId="7" hidden="1">'cz.8 ursynów+wilanów'!$A$4:$C$26</definedName>
    <definedName name="Z_1A434A0A_B324_43D6_9999_741CE863C9C9_.wvu.FilterData" localSheetId="8" hidden="1">'cz.9 białołeka'!$A$4:$C$32</definedName>
    <definedName name="Z_1DF9A19B_323F_4497_A90B_7476F7A9AAA3_.wvu.PrintArea" localSheetId="0" hidden="1">'cz.1 śródmieście+wisła'!$A$1:$C$64</definedName>
    <definedName name="Z_1DF9A19B_323F_4497_A90B_7476F7A9AAA3_.wvu.PrintArea" localSheetId="9" hidden="1">'cz.10 praga płn+targówek'!$A$1:$C$52</definedName>
    <definedName name="Z_1DF9A19B_323F_4497_A90B_7476F7A9AAA3_.wvu.PrintArea" localSheetId="10" hidden="1">'cz.11 pr płd.'!$A$1:$C$66</definedName>
    <definedName name="Z_1DF9A19B_323F_4497_A90B_7476F7A9AAA3_.wvu.PrintArea" localSheetId="11" hidden="1">'cz.12 wawer+wesoła+rem'!$A$1:$C$31</definedName>
    <definedName name="Z_1DF9A19B_323F_4497_A90B_7476F7A9AAA3_.wvu.PrintArea" localSheetId="1" hidden="1">'cz.2 żoliborz+bielany'!$A$1:$C$50</definedName>
    <definedName name="Z_1DF9A19B_323F_4497_A90B_7476F7A9AAA3_.wvu.PrintArea" localSheetId="2" hidden="1">'cz.3 wola'!$A$1:$C$56</definedName>
    <definedName name="Z_1DF9A19B_323F_4497_A90B_7476F7A9AAA3_.wvu.PrintArea" localSheetId="3" hidden="1">'cz.4 bemowo'!$A$1:$C$48</definedName>
    <definedName name="Z_1DF9A19B_323F_4497_A90B_7476F7A9AAA3_.wvu.PrintArea" localSheetId="4" hidden="1">'cz.5 mokotów'!$A$1:$E$49</definedName>
    <definedName name="Z_1DF9A19B_323F_4497_A90B_7476F7A9AAA3_.wvu.PrintArea" localSheetId="5" hidden="1">'cz.6 ochota'!$A$1:$C$65</definedName>
    <definedName name="Z_1DF9A19B_323F_4497_A90B_7476F7A9AAA3_.wvu.PrintArea" localSheetId="6" hidden="1">'cz.7 ursus+włochy'!$A$1:$C$68</definedName>
    <definedName name="Z_1DF9A19B_323F_4497_A90B_7476F7A9AAA3_.wvu.PrintArea" localSheetId="7" hidden="1">'cz.8 ursynów+wilanów'!$A$1:$C$29</definedName>
    <definedName name="Z_1DF9A19B_323F_4497_A90B_7476F7A9AAA3_.wvu.PrintArea" localSheetId="8" hidden="1">'cz.9 białołeka'!$A$1:$C$35</definedName>
    <definedName name="Z_234A0B15_F61E_43DA_A816_E71EA1C812F6_.wvu.FilterData" localSheetId="0" hidden="1">'cz.1 śródmieście+wisła'!$A$4:$C$64</definedName>
    <definedName name="Z_234A0B15_F61E_43DA_A816_E71EA1C812F6_.wvu.FilterData" localSheetId="9" hidden="1">'cz.10 praga płn+targówek'!$A$4:$C$49</definedName>
    <definedName name="Z_234A0B15_F61E_43DA_A816_E71EA1C812F6_.wvu.FilterData" localSheetId="10" hidden="1">'cz.11 pr płd.'!$A$4:$C$64</definedName>
    <definedName name="Z_234A0B15_F61E_43DA_A816_E71EA1C812F6_.wvu.FilterData" localSheetId="11" hidden="1">'cz.12 wawer+wesoła+rem'!$A$4:$C$31</definedName>
    <definedName name="Z_234A0B15_F61E_43DA_A816_E71EA1C812F6_.wvu.FilterData" localSheetId="1" hidden="1">'cz.2 żoliborz+bielany'!$A$4:$C$47</definedName>
    <definedName name="Z_234A0B15_F61E_43DA_A816_E71EA1C812F6_.wvu.FilterData" localSheetId="2" hidden="1">'cz.3 wola'!$A$4:$C$53</definedName>
    <definedName name="Z_234A0B15_F61E_43DA_A816_E71EA1C812F6_.wvu.FilterData" localSheetId="3" hidden="1">'cz.4 bemowo'!$A$4:$C$45</definedName>
    <definedName name="Z_234A0B15_F61E_43DA_A816_E71EA1C812F6_.wvu.FilterData" localSheetId="4" hidden="1">'cz.5 mokotów'!$A$4:$E$49</definedName>
    <definedName name="Z_234A0B15_F61E_43DA_A816_E71EA1C812F6_.wvu.FilterData" localSheetId="5" hidden="1">'cz.6 ochota'!$A$4:$C$63</definedName>
    <definedName name="Z_234A0B15_F61E_43DA_A816_E71EA1C812F6_.wvu.FilterData" localSheetId="6" hidden="1">'cz.7 ursus+włochy'!$A$4:$C$66</definedName>
    <definedName name="Z_234A0B15_F61E_43DA_A816_E71EA1C812F6_.wvu.FilterData" localSheetId="7" hidden="1">'cz.8 ursynów+wilanów'!$A$4:$C$26</definedName>
    <definedName name="Z_234A0B15_F61E_43DA_A816_E71EA1C812F6_.wvu.FilterData" localSheetId="8" hidden="1">'cz.9 białołeka'!$A$4:$C$32</definedName>
    <definedName name="Z_27EE1D7B_4AC9_4361_9340_C0C67902DD35_.wvu.FilterData" localSheetId="0" hidden="1">'cz.1 śródmieście+wisła'!$A$4:$C$64</definedName>
    <definedName name="Z_27EE1D7B_4AC9_4361_9340_C0C67902DD35_.wvu.FilterData" localSheetId="9" hidden="1">'cz.10 praga płn+targówek'!$A$4:$C$49</definedName>
    <definedName name="Z_27EE1D7B_4AC9_4361_9340_C0C67902DD35_.wvu.FilterData" localSheetId="10" hidden="1">'cz.11 pr płd.'!$A$4:$C$64</definedName>
    <definedName name="Z_27EE1D7B_4AC9_4361_9340_C0C67902DD35_.wvu.FilterData" localSheetId="11" hidden="1">'cz.12 wawer+wesoła+rem'!$A$4:$C$31</definedName>
    <definedName name="Z_27EE1D7B_4AC9_4361_9340_C0C67902DD35_.wvu.FilterData" localSheetId="1" hidden="1">'cz.2 żoliborz+bielany'!$A$4:$C$47</definedName>
    <definedName name="Z_27EE1D7B_4AC9_4361_9340_C0C67902DD35_.wvu.FilterData" localSheetId="2" hidden="1">'cz.3 wola'!$A$4:$C$53</definedName>
    <definedName name="Z_27EE1D7B_4AC9_4361_9340_C0C67902DD35_.wvu.FilterData" localSheetId="3" hidden="1">'cz.4 bemowo'!$A$4:$C$45</definedName>
    <definedName name="Z_27EE1D7B_4AC9_4361_9340_C0C67902DD35_.wvu.FilterData" localSheetId="4" hidden="1">'cz.5 mokotów'!$A$4:$E$49</definedName>
    <definedName name="Z_27EE1D7B_4AC9_4361_9340_C0C67902DD35_.wvu.FilterData" localSheetId="5" hidden="1">'cz.6 ochota'!$A$4:$C$63</definedName>
    <definedName name="Z_27EE1D7B_4AC9_4361_9340_C0C67902DD35_.wvu.FilterData" localSheetId="6" hidden="1">'cz.7 ursus+włochy'!$A$4:$C$66</definedName>
    <definedName name="Z_27EE1D7B_4AC9_4361_9340_C0C67902DD35_.wvu.FilterData" localSheetId="7" hidden="1">'cz.8 ursynów+wilanów'!$A$4:$C$26</definedName>
    <definedName name="Z_27EE1D7B_4AC9_4361_9340_C0C67902DD35_.wvu.FilterData" localSheetId="8" hidden="1">'cz.9 białołeka'!$A$4:$C$32</definedName>
    <definedName name="Z_27EE1D7B_4AC9_4361_9340_C0C67902DD35_.wvu.Rows" localSheetId="0" hidden="1">'cz.1 śródmieście+wisła'!#REF!</definedName>
    <definedName name="Z_27EE1D7B_4AC9_4361_9340_C0C67902DD35_.wvu.Rows" localSheetId="9" hidden="1">'cz.10 praga płn+targówek'!$52:$58</definedName>
    <definedName name="Z_27EE1D7B_4AC9_4361_9340_C0C67902DD35_.wvu.Rows" localSheetId="10" hidden="1">'cz.11 pr płd.'!$66:$72</definedName>
    <definedName name="Z_27EE1D7B_4AC9_4361_9340_C0C67902DD35_.wvu.Rows" localSheetId="11" hidden="1">'cz.12 wawer+wesoła+rem'!#REF!</definedName>
    <definedName name="Z_27EE1D7B_4AC9_4361_9340_C0C67902DD35_.wvu.Rows" localSheetId="1" hidden="1">'cz.2 żoliborz+bielany'!$50:$51</definedName>
    <definedName name="Z_27EE1D7B_4AC9_4361_9340_C0C67902DD35_.wvu.Rows" localSheetId="2" hidden="1">'cz.3 wola'!$56:$63</definedName>
    <definedName name="Z_27EE1D7B_4AC9_4361_9340_C0C67902DD35_.wvu.Rows" localSheetId="3" hidden="1">'cz.4 bemowo'!$48:$55</definedName>
    <definedName name="Z_27EE1D7B_4AC9_4361_9340_C0C67902DD35_.wvu.Rows" localSheetId="4" hidden="1">'cz.5 mokotów'!#REF!</definedName>
    <definedName name="Z_27EE1D7B_4AC9_4361_9340_C0C67902DD35_.wvu.Rows" localSheetId="5" hidden="1">'cz.6 ochota'!$65:$71</definedName>
    <definedName name="Z_27EE1D7B_4AC9_4361_9340_C0C67902DD35_.wvu.Rows" localSheetId="6" hidden="1">'cz.7 ursus+włochy'!$68:$74</definedName>
    <definedName name="Z_27EE1D7B_4AC9_4361_9340_C0C67902DD35_.wvu.Rows" localSheetId="7" hidden="1">'cz.8 ursynów+wilanów'!$29:$36</definedName>
    <definedName name="Z_27EE1D7B_4AC9_4361_9340_C0C67902DD35_.wvu.Rows" localSheetId="8" hidden="1">'cz.9 białołeka'!$35:$42</definedName>
    <definedName name="Z_2A466FB4_167C_48E5_98C3_32744A5B403B_.wvu.PrintArea" localSheetId="0" hidden="1">'cz.1 śródmieście+wisła'!$A$1:$C$64</definedName>
    <definedName name="Z_2A466FB4_167C_48E5_98C3_32744A5B403B_.wvu.PrintArea" localSheetId="9" hidden="1">'cz.10 praga płn+targówek'!$A$1:$C$52</definedName>
    <definedName name="Z_2A466FB4_167C_48E5_98C3_32744A5B403B_.wvu.PrintArea" localSheetId="10" hidden="1">'cz.11 pr płd.'!$A$1:$C$66</definedName>
    <definedName name="Z_2A466FB4_167C_48E5_98C3_32744A5B403B_.wvu.PrintArea" localSheetId="11" hidden="1">'cz.12 wawer+wesoła+rem'!$A$1:$C$31</definedName>
    <definedName name="Z_2A466FB4_167C_48E5_98C3_32744A5B403B_.wvu.PrintArea" localSheetId="1" hidden="1">'cz.2 żoliborz+bielany'!$A$1:$C$50</definedName>
    <definedName name="Z_2A466FB4_167C_48E5_98C3_32744A5B403B_.wvu.PrintArea" localSheetId="2" hidden="1">'cz.3 wola'!$A$1:$C$56</definedName>
    <definedName name="Z_2A466FB4_167C_48E5_98C3_32744A5B403B_.wvu.PrintArea" localSheetId="3" hidden="1">'cz.4 bemowo'!$A$1:$C$48</definedName>
    <definedName name="Z_2A466FB4_167C_48E5_98C3_32744A5B403B_.wvu.PrintArea" localSheetId="4" hidden="1">'cz.5 mokotów'!$A$1:$E$49</definedName>
    <definedName name="Z_2A466FB4_167C_48E5_98C3_32744A5B403B_.wvu.PrintArea" localSheetId="5" hidden="1">'cz.6 ochota'!$A$1:$C$65</definedName>
    <definedName name="Z_2A466FB4_167C_48E5_98C3_32744A5B403B_.wvu.PrintArea" localSheetId="6" hidden="1">'cz.7 ursus+włochy'!$A$1:$C$68</definedName>
    <definedName name="Z_2A466FB4_167C_48E5_98C3_32744A5B403B_.wvu.PrintArea" localSheetId="7" hidden="1">'cz.8 ursynów+wilanów'!$A$1:$C$29</definedName>
    <definedName name="Z_2A466FB4_167C_48E5_98C3_32744A5B403B_.wvu.PrintArea" localSheetId="8" hidden="1">'cz.9 białołeka'!$A$1:$C$35</definedName>
    <definedName name="Z_2D0ADC5C_F6A0_48CA_B3DC_986546ABFD96_.wvu.Cols" localSheetId="0" hidden="1">'cz.1 śródmieście+wisła'!#REF!,'cz.1 śródmieście+wisła'!$B:$C</definedName>
    <definedName name="Z_2D0ADC5C_F6A0_48CA_B3DC_986546ABFD96_.wvu.Cols" localSheetId="9" hidden="1">'cz.10 praga płn+targówek'!#REF!,'cz.10 praga płn+targówek'!$B:$C</definedName>
    <definedName name="Z_2D0ADC5C_F6A0_48CA_B3DC_986546ABFD96_.wvu.Cols" localSheetId="10" hidden="1">'cz.11 pr płd.'!#REF!,'cz.11 pr płd.'!$B:$C</definedName>
    <definedName name="Z_2D0ADC5C_F6A0_48CA_B3DC_986546ABFD96_.wvu.Cols" localSheetId="11" hidden="1">'cz.12 wawer+wesoła+rem'!#REF!,'cz.12 wawer+wesoła+rem'!$B:$C</definedName>
    <definedName name="Z_2D0ADC5C_F6A0_48CA_B3DC_986546ABFD96_.wvu.Cols" localSheetId="1" hidden="1">'cz.2 żoliborz+bielany'!#REF!,'cz.2 żoliborz+bielany'!$B:$C</definedName>
    <definedName name="Z_2D0ADC5C_F6A0_48CA_B3DC_986546ABFD96_.wvu.Cols" localSheetId="2" hidden="1">'cz.3 wola'!#REF!,'cz.3 wola'!$B:$C</definedName>
    <definedName name="Z_2D0ADC5C_F6A0_48CA_B3DC_986546ABFD96_.wvu.Cols" localSheetId="3" hidden="1">'cz.4 bemowo'!#REF!,'cz.4 bemowo'!$B:$C</definedName>
    <definedName name="Z_2D0ADC5C_F6A0_48CA_B3DC_986546ABFD96_.wvu.Cols" localSheetId="4" hidden="1">'cz.5 mokotów'!#REF!,'cz.5 mokotów'!$B:$C</definedName>
    <definedName name="Z_2D0ADC5C_F6A0_48CA_B3DC_986546ABFD96_.wvu.Cols" localSheetId="5" hidden="1">'cz.6 ochota'!#REF!,'cz.6 ochota'!$B:$C</definedName>
    <definedName name="Z_2D0ADC5C_F6A0_48CA_B3DC_986546ABFD96_.wvu.Cols" localSheetId="6" hidden="1">'cz.7 ursus+włochy'!#REF!,'cz.7 ursus+włochy'!$B:$C</definedName>
    <definedName name="Z_2D0ADC5C_F6A0_48CA_B3DC_986546ABFD96_.wvu.Cols" localSheetId="7" hidden="1">'cz.8 ursynów+wilanów'!#REF!,'cz.8 ursynów+wilanów'!$B:$C</definedName>
    <definedName name="Z_2D0ADC5C_F6A0_48CA_B3DC_986546ABFD96_.wvu.Cols" localSheetId="8" hidden="1">'cz.9 białołeka'!#REF!,'cz.9 białołeka'!$B:$C</definedName>
    <definedName name="Z_2D0ADC5C_F6A0_48CA_B3DC_986546ABFD96_.wvu.FilterData" localSheetId="0" hidden="1">'cz.1 śródmieście+wisła'!$A$4:$C$64</definedName>
    <definedName name="Z_2D0ADC5C_F6A0_48CA_B3DC_986546ABFD96_.wvu.FilterData" localSheetId="9" hidden="1">'cz.10 praga płn+targówek'!$A$4:$C$49</definedName>
    <definedName name="Z_2D0ADC5C_F6A0_48CA_B3DC_986546ABFD96_.wvu.FilterData" localSheetId="10" hidden="1">'cz.11 pr płd.'!$A$4:$C$64</definedName>
    <definedName name="Z_2D0ADC5C_F6A0_48CA_B3DC_986546ABFD96_.wvu.FilterData" localSheetId="11" hidden="1">'cz.12 wawer+wesoła+rem'!$A$4:$C$31</definedName>
    <definedName name="Z_2D0ADC5C_F6A0_48CA_B3DC_986546ABFD96_.wvu.FilterData" localSheetId="1" hidden="1">'cz.2 żoliborz+bielany'!$A$4:$C$47</definedName>
    <definedName name="Z_2D0ADC5C_F6A0_48CA_B3DC_986546ABFD96_.wvu.FilterData" localSheetId="2" hidden="1">'cz.3 wola'!$A$4:$C$53</definedName>
    <definedName name="Z_2D0ADC5C_F6A0_48CA_B3DC_986546ABFD96_.wvu.FilterData" localSheetId="3" hidden="1">'cz.4 bemowo'!$A$4:$C$45</definedName>
    <definedName name="Z_2D0ADC5C_F6A0_48CA_B3DC_986546ABFD96_.wvu.FilterData" localSheetId="4" hidden="1">'cz.5 mokotów'!$A$4:$E$49</definedName>
    <definedName name="Z_2D0ADC5C_F6A0_48CA_B3DC_986546ABFD96_.wvu.FilterData" localSheetId="5" hidden="1">'cz.6 ochota'!$A$4:$C$63</definedName>
    <definedName name="Z_2D0ADC5C_F6A0_48CA_B3DC_986546ABFD96_.wvu.FilterData" localSheetId="6" hidden="1">'cz.7 ursus+włochy'!$A$4:$C$66</definedName>
    <definedName name="Z_2D0ADC5C_F6A0_48CA_B3DC_986546ABFD96_.wvu.FilterData" localSheetId="7" hidden="1">'cz.8 ursynów+wilanów'!$A$4:$C$26</definedName>
    <definedName name="Z_2D0ADC5C_F6A0_48CA_B3DC_986546ABFD96_.wvu.FilterData" localSheetId="8" hidden="1">'cz.9 białołeka'!$A$4:$C$32</definedName>
    <definedName name="Z_2D0ADC5C_F6A0_48CA_B3DC_986546ABFD96_.wvu.Rows" localSheetId="0" hidden="1">'cz.1 śródmieście+wisła'!#REF!</definedName>
    <definedName name="Z_2D0ADC5C_F6A0_48CA_B3DC_986546ABFD96_.wvu.Rows" localSheetId="9" hidden="1">'cz.10 praga płn+targówek'!$52:$58</definedName>
    <definedName name="Z_2D0ADC5C_F6A0_48CA_B3DC_986546ABFD96_.wvu.Rows" localSheetId="10" hidden="1">'cz.11 pr płd.'!$66:$72</definedName>
    <definedName name="Z_2D0ADC5C_F6A0_48CA_B3DC_986546ABFD96_.wvu.Rows" localSheetId="11" hidden="1">'cz.12 wawer+wesoła+rem'!#REF!</definedName>
    <definedName name="Z_2D0ADC5C_F6A0_48CA_B3DC_986546ABFD96_.wvu.Rows" localSheetId="1" hidden="1">'cz.2 żoliborz+bielany'!$50:$51</definedName>
    <definedName name="Z_2D0ADC5C_F6A0_48CA_B3DC_986546ABFD96_.wvu.Rows" localSheetId="2" hidden="1">'cz.3 wola'!$56:$63</definedName>
    <definedName name="Z_2D0ADC5C_F6A0_48CA_B3DC_986546ABFD96_.wvu.Rows" localSheetId="3" hidden="1">'cz.4 bemowo'!$48:$55</definedName>
    <definedName name="Z_2D0ADC5C_F6A0_48CA_B3DC_986546ABFD96_.wvu.Rows" localSheetId="4" hidden="1">'cz.5 mokotów'!#REF!</definedName>
    <definedName name="Z_2D0ADC5C_F6A0_48CA_B3DC_986546ABFD96_.wvu.Rows" localSheetId="5" hidden="1">'cz.6 ochota'!$65:$71</definedName>
    <definedName name="Z_2D0ADC5C_F6A0_48CA_B3DC_986546ABFD96_.wvu.Rows" localSheetId="6" hidden="1">'cz.7 ursus+włochy'!$68:$74</definedName>
    <definedName name="Z_2D0ADC5C_F6A0_48CA_B3DC_986546ABFD96_.wvu.Rows" localSheetId="7" hidden="1">'cz.8 ursynów+wilanów'!$29:$36</definedName>
    <definedName name="Z_2D0ADC5C_F6A0_48CA_B3DC_986546ABFD96_.wvu.Rows" localSheetId="8" hidden="1">'cz.9 białołeka'!$35:$42</definedName>
    <definedName name="Z_2F7DBD92_20B0_49E3_BA16_1594C04876E4_.wvu.Cols" localSheetId="0" hidden="1">'cz.1 śródmieście+wisła'!$B:$C</definedName>
    <definedName name="Z_2F7DBD92_20B0_49E3_BA16_1594C04876E4_.wvu.Cols" localSheetId="9" hidden="1">'cz.10 praga płn+targówek'!$B:$C</definedName>
    <definedName name="Z_2F7DBD92_20B0_49E3_BA16_1594C04876E4_.wvu.Cols" localSheetId="10" hidden="1">'cz.11 pr płd.'!$B:$C</definedName>
    <definedName name="Z_2F7DBD92_20B0_49E3_BA16_1594C04876E4_.wvu.Cols" localSheetId="11" hidden="1">'cz.12 wawer+wesoła+rem'!$B:$C</definedName>
    <definedName name="Z_2F7DBD92_20B0_49E3_BA16_1594C04876E4_.wvu.Cols" localSheetId="1" hidden="1">'cz.2 żoliborz+bielany'!$B:$C</definedName>
    <definedName name="Z_2F7DBD92_20B0_49E3_BA16_1594C04876E4_.wvu.Cols" localSheetId="2" hidden="1">'cz.3 wola'!$B:$C</definedName>
    <definedName name="Z_2F7DBD92_20B0_49E3_BA16_1594C04876E4_.wvu.Cols" localSheetId="3" hidden="1">'cz.4 bemowo'!$B:$C</definedName>
    <definedName name="Z_2F7DBD92_20B0_49E3_BA16_1594C04876E4_.wvu.Cols" localSheetId="4" hidden="1">'cz.5 mokotów'!$B:$C</definedName>
    <definedName name="Z_2F7DBD92_20B0_49E3_BA16_1594C04876E4_.wvu.Cols" localSheetId="5" hidden="1">'cz.6 ochota'!$B:$C</definedName>
    <definedName name="Z_2F7DBD92_20B0_49E3_BA16_1594C04876E4_.wvu.Cols" localSheetId="6" hidden="1">'cz.7 ursus+włochy'!$B:$C</definedName>
    <definedName name="Z_2F7DBD92_20B0_49E3_BA16_1594C04876E4_.wvu.Cols" localSheetId="7" hidden="1">'cz.8 ursynów+wilanów'!$B:$C</definedName>
    <definedName name="Z_2F7DBD92_20B0_49E3_BA16_1594C04876E4_.wvu.Cols" localSheetId="8" hidden="1">'cz.9 białołeka'!$B:$C</definedName>
    <definedName name="Z_2F7DBD92_20B0_49E3_BA16_1594C04876E4_.wvu.FilterData" localSheetId="0" hidden="1">'cz.1 śródmieście+wisła'!$A$4:$C$64</definedName>
    <definedName name="Z_2F7DBD92_20B0_49E3_BA16_1594C04876E4_.wvu.FilterData" localSheetId="9" hidden="1">'cz.10 praga płn+targówek'!$A$4:$C$49</definedName>
    <definedName name="Z_2F7DBD92_20B0_49E3_BA16_1594C04876E4_.wvu.FilterData" localSheetId="10" hidden="1">'cz.11 pr płd.'!$A$4:$C$64</definedName>
    <definedName name="Z_2F7DBD92_20B0_49E3_BA16_1594C04876E4_.wvu.FilterData" localSheetId="11" hidden="1">'cz.12 wawer+wesoła+rem'!$A$4:$C$31</definedName>
    <definedName name="Z_2F7DBD92_20B0_49E3_BA16_1594C04876E4_.wvu.FilterData" localSheetId="1" hidden="1">'cz.2 żoliborz+bielany'!$A$4:$C$47</definedName>
    <definedName name="Z_2F7DBD92_20B0_49E3_BA16_1594C04876E4_.wvu.FilterData" localSheetId="2" hidden="1">'cz.3 wola'!$A$4:$C$53</definedName>
    <definedName name="Z_2F7DBD92_20B0_49E3_BA16_1594C04876E4_.wvu.FilterData" localSheetId="3" hidden="1">'cz.4 bemowo'!$A$4:$C$45</definedName>
    <definedName name="Z_2F7DBD92_20B0_49E3_BA16_1594C04876E4_.wvu.FilterData" localSheetId="4" hidden="1">'cz.5 mokotów'!$A$4:$E$49</definedName>
    <definedName name="Z_2F7DBD92_20B0_49E3_BA16_1594C04876E4_.wvu.FilterData" localSheetId="5" hidden="1">'cz.6 ochota'!$A$4:$C$63</definedName>
    <definedName name="Z_2F7DBD92_20B0_49E3_BA16_1594C04876E4_.wvu.FilterData" localSheetId="6" hidden="1">'cz.7 ursus+włochy'!$A$4:$C$66</definedName>
    <definedName name="Z_2F7DBD92_20B0_49E3_BA16_1594C04876E4_.wvu.FilterData" localSheetId="7" hidden="1">'cz.8 ursynów+wilanów'!$A$4:$C$26</definedName>
    <definedName name="Z_2F7DBD92_20B0_49E3_BA16_1594C04876E4_.wvu.FilterData" localSheetId="8" hidden="1">'cz.9 białołeka'!$A$4:$C$32</definedName>
    <definedName name="Z_2F7DBD92_20B0_49E3_BA16_1594C04876E4_.wvu.Rows" localSheetId="0" hidden="1">'cz.1 śródmieście+wisła'!#REF!</definedName>
    <definedName name="Z_2F7DBD92_20B0_49E3_BA16_1594C04876E4_.wvu.Rows" localSheetId="9" hidden="1">'cz.10 praga płn+targówek'!$52:$58</definedName>
    <definedName name="Z_2F7DBD92_20B0_49E3_BA16_1594C04876E4_.wvu.Rows" localSheetId="10" hidden="1">'cz.11 pr płd.'!$66:$72</definedName>
    <definedName name="Z_2F7DBD92_20B0_49E3_BA16_1594C04876E4_.wvu.Rows" localSheetId="11" hidden="1">'cz.12 wawer+wesoła+rem'!#REF!</definedName>
    <definedName name="Z_2F7DBD92_20B0_49E3_BA16_1594C04876E4_.wvu.Rows" localSheetId="1" hidden="1">'cz.2 żoliborz+bielany'!$50:$51</definedName>
    <definedName name="Z_2F7DBD92_20B0_49E3_BA16_1594C04876E4_.wvu.Rows" localSheetId="2" hidden="1">'cz.3 wola'!$56:$63</definedName>
    <definedName name="Z_2F7DBD92_20B0_49E3_BA16_1594C04876E4_.wvu.Rows" localSheetId="3" hidden="1">'cz.4 bemowo'!$48:$55</definedName>
    <definedName name="Z_2F7DBD92_20B0_49E3_BA16_1594C04876E4_.wvu.Rows" localSheetId="4" hidden="1">'cz.5 mokotów'!#REF!</definedName>
    <definedName name="Z_2F7DBD92_20B0_49E3_BA16_1594C04876E4_.wvu.Rows" localSheetId="5" hidden="1">'cz.6 ochota'!$65:$71</definedName>
    <definedName name="Z_2F7DBD92_20B0_49E3_BA16_1594C04876E4_.wvu.Rows" localSheetId="6" hidden="1">'cz.7 ursus+włochy'!$68:$74</definedName>
    <definedName name="Z_2F7DBD92_20B0_49E3_BA16_1594C04876E4_.wvu.Rows" localSheetId="7" hidden="1">'cz.8 ursynów+wilanów'!$29:$36</definedName>
    <definedName name="Z_2F7DBD92_20B0_49E3_BA16_1594C04876E4_.wvu.Rows" localSheetId="8" hidden="1">'cz.9 białołeka'!$35:$42</definedName>
    <definedName name="Z_3C607649_636E_41E4_95D0_908EF3C588C6_.wvu.FilterData" localSheetId="0" hidden="1">'cz.1 śródmieście+wisła'!$A$4:$C$64</definedName>
    <definedName name="Z_3C607649_636E_41E4_95D0_908EF3C588C6_.wvu.FilterData" localSheetId="9" hidden="1">'cz.10 praga płn+targówek'!$A$4:$C$49</definedName>
    <definedName name="Z_3C607649_636E_41E4_95D0_908EF3C588C6_.wvu.FilterData" localSheetId="10" hidden="1">'cz.11 pr płd.'!$A$4:$C$64</definedName>
    <definedName name="Z_3C607649_636E_41E4_95D0_908EF3C588C6_.wvu.FilterData" localSheetId="11" hidden="1">'cz.12 wawer+wesoła+rem'!$A$4:$C$31</definedName>
    <definedName name="Z_3C607649_636E_41E4_95D0_908EF3C588C6_.wvu.FilterData" localSheetId="1" hidden="1">'cz.2 żoliborz+bielany'!$A$4:$C$47</definedName>
    <definedName name="Z_3C607649_636E_41E4_95D0_908EF3C588C6_.wvu.FilterData" localSheetId="2" hidden="1">'cz.3 wola'!$A$4:$C$53</definedName>
    <definedName name="Z_3C607649_636E_41E4_95D0_908EF3C588C6_.wvu.FilterData" localSheetId="3" hidden="1">'cz.4 bemowo'!$A$4:$C$45</definedName>
    <definedName name="Z_3C607649_636E_41E4_95D0_908EF3C588C6_.wvu.FilterData" localSheetId="4" hidden="1">'cz.5 mokotów'!$A$4:$E$49</definedName>
    <definedName name="Z_3C607649_636E_41E4_95D0_908EF3C588C6_.wvu.FilterData" localSheetId="5" hidden="1">'cz.6 ochota'!$A$4:$C$63</definedName>
    <definedName name="Z_3C607649_636E_41E4_95D0_908EF3C588C6_.wvu.FilterData" localSheetId="6" hidden="1">'cz.7 ursus+włochy'!$A$4:$C$66</definedName>
    <definedName name="Z_3C607649_636E_41E4_95D0_908EF3C588C6_.wvu.FilterData" localSheetId="7" hidden="1">'cz.8 ursynów+wilanów'!$A$4:$C$26</definedName>
    <definedName name="Z_3C607649_636E_41E4_95D0_908EF3C588C6_.wvu.FilterData" localSheetId="8" hidden="1">'cz.9 białołeka'!$A$4:$C$32</definedName>
    <definedName name="Z_3C607649_636E_41E4_95D0_908EF3C588C6_.wvu.Rows" localSheetId="0" hidden="1">'cz.1 śródmieście+wisła'!#REF!</definedName>
    <definedName name="Z_3C607649_636E_41E4_95D0_908EF3C588C6_.wvu.Rows" localSheetId="9" hidden="1">'cz.10 praga płn+targówek'!$52:$58</definedName>
    <definedName name="Z_3C607649_636E_41E4_95D0_908EF3C588C6_.wvu.Rows" localSheetId="10" hidden="1">'cz.11 pr płd.'!$66:$72</definedName>
    <definedName name="Z_3C607649_636E_41E4_95D0_908EF3C588C6_.wvu.Rows" localSheetId="11" hidden="1">'cz.12 wawer+wesoła+rem'!#REF!</definedName>
    <definedName name="Z_3C607649_636E_41E4_95D0_908EF3C588C6_.wvu.Rows" localSheetId="1" hidden="1">'cz.2 żoliborz+bielany'!$50:$51</definedName>
    <definedName name="Z_3C607649_636E_41E4_95D0_908EF3C588C6_.wvu.Rows" localSheetId="2" hidden="1">'cz.3 wola'!$56:$63</definedName>
    <definedName name="Z_3C607649_636E_41E4_95D0_908EF3C588C6_.wvu.Rows" localSheetId="3" hidden="1">'cz.4 bemowo'!$48:$55</definedName>
    <definedName name="Z_3C607649_636E_41E4_95D0_908EF3C588C6_.wvu.Rows" localSheetId="4" hidden="1">'cz.5 mokotów'!#REF!</definedName>
    <definedName name="Z_3C607649_636E_41E4_95D0_908EF3C588C6_.wvu.Rows" localSheetId="5" hidden="1">'cz.6 ochota'!$65:$71</definedName>
    <definedName name="Z_3C607649_636E_41E4_95D0_908EF3C588C6_.wvu.Rows" localSheetId="6" hidden="1">'cz.7 ursus+włochy'!$68:$74</definedName>
    <definedName name="Z_3C607649_636E_41E4_95D0_908EF3C588C6_.wvu.Rows" localSheetId="7" hidden="1">'cz.8 ursynów+wilanów'!$29:$36</definedName>
    <definedName name="Z_3C607649_636E_41E4_95D0_908EF3C588C6_.wvu.Rows" localSheetId="8" hidden="1">'cz.9 białołeka'!$35:$42</definedName>
    <definedName name="Z_43BE9199_8D59_4FD7_A52C_6F76D129FE98_.wvu.PrintArea" localSheetId="0" hidden="1">'cz.1 śródmieście+wisła'!$A$1:$C$64</definedName>
    <definedName name="Z_43BE9199_8D59_4FD7_A52C_6F76D129FE98_.wvu.PrintArea" localSheetId="9" hidden="1">'cz.10 praga płn+targówek'!$A$1:$C$52</definedName>
    <definedName name="Z_43BE9199_8D59_4FD7_A52C_6F76D129FE98_.wvu.PrintArea" localSheetId="10" hidden="1">'cz.11 pr płd.'!$A$1:$C$66</definedName>
    <definedName name="Z_43BE9199_8D59_4FD7_A52C_6F76D129FE98_.wvu.PrintArea" localSheetId="11" hidden="1">'cz.12 wawer+wesoła+rem'!$A$1:$C$31</definedName>
    <definedName name="Z_43BE9199_8D59_4FD7_A52C_6F76D129FE98_.wvu.PrintArea" localSheetId="1" hidden="1">'cz.2 żoliborz+bielany'!$A$1:$C$50</definedName>
    <definedName name="Z_43BE9199_8D59_4FD7_A52C_6F76D129FE98_.wvu.PrintArea" localSheetId="2" hidden="1">'cz.3 wola'!$A$1:$C$56</definedName>
    <definedName name="Z_43BE9199_8D59_4FD7_A52C_6F76D129FE98_.wvu.PrintArea" localSheetId="3" hidden="1">'cz.4 bemowo'!$A$1:$C$48</definedName>
    <definedName name="Z_43BE9199_8D59_4FD7_A52C_6F76D129FE98_.wvu.PrintArea" localSheetId="4" hidden="1">'cz.5 mokotów'!$A$1:$E$49</definedName>
    <definedName name="Z_43BE9199_8D59_4FD7_A52C_6F76D129FE98_.wvu.PrintArea" localSheetId="5" hidden="1">'cz.6 ochota'!$A$1:$C$65</definedName>
    <definedName name="Z_43BE9199_8D59_4FD7_A52C_6F76D129FE98_.wvu.PrintArea" localSheetId="6" hidden="1">'cz.7 ursus+włochy'!$A$1:$C$68</definedName>
    <definedName name="Z_43BE9199_8D59_4FD7_A52C_6F76D129FE98_.wvu.PrintArea" localSheetId="7" hidden="1">'cz.8 ursynów+wilanów'!$A$1:$C$29</definedName>
    <definedName name="Z_43BE9199_8D59_4FD7_A52C_6F76D129FE98_.wvu.PrintArea" localSheetId="8" hidden="1">'cz.9 białołeka'!$A$1:$C$35</definedName>
    <definedName name="Z_4FC0360C_8DAF_4AC7_9D2F_3DFE1D650A04_.wvu.FilterData" localSheetId="0" hidden="1">'cz.1 śródmieście+wisła'!$A$4:$C$64</definedName>
    <definedName name="Z_4FC0360C_8DAF_4AC7_9D2F_3DFE1D650A04_.wvu.FilterData" localSheetId="9" hidden="1">'cz.10 praga płn+targówek'!$A$4:$C$49</definedName>
    <definedName name="Z_4FC0360C_8DAF_4AC7_9D2F_3DFE1D650A04_.wvu.FilterData" localSheetId="10" hidden="1">'cz.11 pr płd.'!$A$4:$C$64</definedName>
    <definedName name="Z_4FC0360C_8DAF_4AC7_9D2F_3DFE1D650A04_.wvu.FilterData" localSheetId="11" hidden="1">'cz.12 wawer+wesoła+rem'!$A$4:$C$31</definedName>
    <definedName name="Z_4FC0360C_8DAF_4AC7_9D2F_3DFE1D650A04_.wvu.FilterData" localSheetId="1" hidden="1">'cz.2 żoliborz+bielany'!$A$4:$C$47</definedName>
    <definedName name="Z_4FC0360C_8DAF_4AC7_9D2F_3DFE1D650A04_.wvu.FilterData" localSheetId="2" hidden="1">'cz.3 wola'!$A$4:$C$53</definedName>
    <definedName name="Z_4FC0360C_8DAF_4AC7_9D2F_3DFE1D650A04_.wvu.FilterData" localSheetId="3" hidden="1">'cz.4 bemowo'!$A$4:$C$45</definedName>
    <definedName name="Z_4FC0360C_8DAF_4AC7_9D2F_3DFE1D650A04_.wvu.FilterData" localSheetId="4" hidden="1">'cz.5 mokotów'!$A$4:$E$49</definedName>
    <definedName name="Z_4FC0360C_8DAF_4AC7_9D2F_3DFE1D650A04_.wvu.FilterData" localSheetId="5" hidden="1">'cz.6 ochota'!$A$4:$C$63</definedName>
    <definedName name="Z_4FC0360C_8DAF_4AC7_9D2F_3DFE1D650A04_.wvu.FilterData" localSheetId="6" hidden="1">'cz.7 ursus+włochy'!$A$4:$C$66</definedName>
    <definedName name="Z_4FC0360C_8DAF_4AC7_9D2F_3DFE1D650A04_.wvu.FilterData" localSheetId="7" hidden="1">'cz.8 ursynów+wilanów'!$A$4:$C$26</definedName>
    <definedName name="Z_4FC0360C_8DAF_4AC7_9D2F_3DFE1D650A04_.wvu.FilterData" localSheetId="8" hidden="1">'cz.9 białołeka'!$A$4:$C$32</definedName>
    <definedName name="Z_4FC0360C_8DAF_4AC7_9D2F_3DFE1D650A04_.wvu.Rows" localSheetId="0" hidden="1">'cz.1 śródmieście+wisła'!#REF!</definedName>
    <definedName name="Z_4FC0360C_8DAF_4AC7_9D2F_3DFE1D650A04_.wvu.Rows" localSheetId="9" hidden="1">'cz.10 praga płn+targówek'!$52:$58</definedName>
    <definedName name="Z_4FC0360C_8DAF_4AC7_9D2F_3DFE1D650A04_.wvu.Rows" localSheetId="10" hidden="1">'cz.11 pr płd.'!$66:$72</definedName>
    <definedName name="Z_4FC0360C_8DAF_4AC7_9D2F_3DFE1D650A04_.wvu.Rows" localSheetId="11" hidden="1">'cz.12 wawer+wesoła+rem'!#REF!</definedName>
    <definedName name="Z_4FC0360C_8DAF_4AC7_9D2F_3DFE1D650A04_.wvu.Rows" localSheetId="1" hidden="1">'cz.2 żoliborz+bielany'!$50:$51</definedName>
    <definedName name="Z_4FC0360C_8DAF_4AC7_9D2F_3DFE1D650A04_.wvu.Rows" localSheetId="2" hidden="1">'cz.3 wola'!$56:$63</definedName>
    <definedName name="Z_4FC0360C_8DAF_4AC7_9D2F_3DFE1D650A04_.wvu.Rows" localSheetId="3" hidden="1">'cz.4 bemowo'!$48:$55</definedName>
    <definedName name="Z_4FC0360C_8DAF_4AC7_9D2F_3DFE1D650A04_.wvu.Rows" localSheetId="4" hidden="1">'cz.5 mokotów'!#REF!</definedName>
    <definedName name="Z_4FC0360C_8DAF_4AC7_9D2F_3DFE1D650A04_.wvu.Rows" localSheetId="5" hidden="1">'cz.6 ochota'!$65:$71</definedName>
    <definedName name="Z_4FC0360C_8DAF_4AC7_9D2F_3DFE1D650A04_.wvu.Rows" localSheetId="6" hidden="1">'cz.7 ursus+włochy'!$68:$74</definedName>
    <definedName name="Z_4FC0360C_8DAF_4AC7_9D2F_3DFE1D650A04_.wvu.Rows" localSheetId="7" hidden="1">'cz.8 ursynów+wilanów'!$29:$36</definedName>
    <definedName name="Z_4FC0360C_8DAF_4AC7_9D2F_3DFE1D650A04_.wvu.Rows" localSheetId="8" hidden="1">'cz.9 białołeka'!$35:$42</definedName>
    <definedName name="Z_53353308_F7AE_4FD1_AC7A_B36D79763EC7_.wvu.PrintArea" localSheetId="0" hidden="1">'cz.1 śródmieście+wisła'!$A$1:$C$64</definedName>
    <definedName name="Z_53353308_F7AE_4FD1_AC7A_B36D79763EC7_.wvu.PrintArea" localSheetId="9" hidden="1">'cz.10 praga płn+targówek'!$A$1:$C$52</definedName>
    <definedName name="Z_53353308_F7AE_4FD1_AC7A_B36D79763EC7_.wvu.PrintArea" localSheetId="10" hidden="1">'cz.11 pr płd.'!$A$1:$C$66</definedName>
    <definedName name="Z_53353308_F7AE_4FD1_AC7A_B36D79763EC7_.wvu.PrintArea" localSheetId="11" hidden="1">'cz.12 wawer+wesoła+rem'!$A$1:$C$31</definedName>
    <definedName name="Z_53353308_F7AE_4FD1_AC7A_B36D79763EC7_.wvu.PrintArea" localSheetId="1" hidden="1">'cz.2 żoliborz+bielany'!$A$1:$C$50</definedName>
    <definedName name="Z_53353308_F7AE_4FD1_AC7A_B36D79763EC7_.wvu.PrintArea" localSheetId="2" hidden="1">'cz.3 wola'!$A$1:$C$56</definedName>
    <definedName name="Z_53353308_F7AE_4FD1_AC7A_B36D79763EC7_.wvu.PrintArea" localSheetId="3" hidden="1">'cz.4 bemowo'!$A$1:$C$48</definedName>
    <definedName name="Z_53353308_F7AE_4FD1_AC7A_B36D79763EC7_.wvu.PrintArea" localSheetId="4" hidden="1">'cz.5 mokotów'!$A$1:$E$49</definedName>
    <definedName name="Z_53353308_F7AE_4FD1_AC7A_B36D79763EC7_.wvu.PrintArea" localSheetId="5" hidden="1">'cz.6 ochota'!$A$1:$C$65</definedName>
    <definedName name="Z_53353308_F7AE_4FD1_AC7A_B36D79763EC7_.wvu.PrintArea" localSheetId="6" hidden="1">'cz.7 ursus+włochy'!$A$1:$C$68</definedName>
    <definedName name="Z_53353308_F7AE_4FD1_AC7A_B36D79763EC7_.wvu.PrintArea" localSheetId="7" hidden="1">'cz.8 ursynów+wilanów'!$A$1:$C$29</definedName>
    <definedName name="Z_53353308_F7AE_4FD1_AC7A_B36D79763EC7_.wvu.PrintArea" localSheetId="8" hidden="1">'cz.9 białołeka'!$A$1:$C$35</definedName>
    <definedName name="Z_56D50188_3B42_491D_9EE8_53AA08953074_.wvu.Cols" localSheetId="0" hidden="1">'cz.1 śródmieście+wisła'!$B:$C</definedName>
    <definedName name="Z_56D50188_3B42_491D_9EE8_53AA08953074_.wvu.Cols" localSheetId="9" hidden="1">'cz.10 praga płn+targówek'!$B:$C</definedName>
    <definedName name="Z_56D50188_3B42_491D_9EE8_53AA08953074_.wvu.Cols" localSheetId="10" hidden="1">'cz.11 pr płd.'!$B:$C</definedName>
    <definedName name="Z_56D50188_3B42_491D_9EE8_53AA08953074_.wvu.Cols" localSheetId="11" hidden="1">'cz.12 wawer+wesoła+rem'!$B:$C</definedName>
    <definedName name="Z_56D50188_3B42_491D_9EE8_53AA08953074_.wvu.Cols" localSheetId="1" hidden="1">'cz.2 żoliborz+bielany'!$B:$C</definedName>
    <definedName name="Z_56D50188_3B42_491D_9EE8_53AA08953074_.wvu.Cols" localSheetId="2" hidden="1">'cz.3 wola'!$B:$C</definedName>
    <definedName name="Z_56D50188_3B42_491D_9EE8_53AA08953074_.wvu.Cols" localSheetId="3" hidden="1">'cz.4 bemowo'!$B:$C</definedName>
    <definedName name="Z_56D50188_3B42_491D_9EE8_53AA08953074_.wvu.Cols" localSheetId="4" hidden="1">'cz.5 mokotów'!$B:$C</definedName>
    <definedName name="Z_56D50188_3B42_491D_9EE8_53AA08953074_.wvu.Cols" localSheetId="5" hidden="1">'cz.6 ochota'!$B:$C</definedName>
    <definedName name="Z_56D50188_3B42_491D_9EE8_53AA08953074_.wvu.Cols" localSheetId="6" hidden="1">'cz.7 ursus+włochy'!$B:$C</definedName>
    <definedName name="Z_56D50188_3B42_491D_9EE8_53AA08953074_.wvu.Cols" localSheetId="7" hidden="1">'cz.8 ursynów+wilanów'!$B:$C</definedName>
    <definedName name="Z_56D50188_3B42_491D_9EE8_53AA08953074_.wvu.Cols" localSheetId="8" hidden="1">'cz.9 białołeka'!$B:$C</definedName>
    <definedName name="Z_56D50188_3B42_491D_9EE8_53AA08953074_.wvu.FilterData" localSheetId="0" hidden="1">'cz.1 śródmieście+wisła'!$A$4:$C$64</definedName>
    <definedName name="Z_56D50188_3B42_491D_9EE8_53AA08953074_.wvu.FilterData" localSheetId="9" hidden="1">'cz.10 praga płn+targówek'!$A$4:$C$49</definedName>
    <definedName name="Z_56D50188_3B42_491D_9EE8_53AA08953074_.wvu.FilterData" localSheetId="10" hidden="1">'cz.11 pr płd.'!$A$4:$C$64</definedName>
    <definedName name="Z_56D50188_3B42_491D_9EE8_53AA08953074_.wvu.FilterData" localSheetId="11" hidden="1">'cz.12 wawer+wesoła+rem'!$A$4:$C$31</definedName>
    <definedName name="Z_56D50188_3B42_491D_9EE8_53AA08953074_.wvu.FilterData" localSheetId="1" hidden="1">'cz.2 żoliborz+bielany'!$A$4:$C$47</definedName>
    <definedName name="Z_56D50188_3B42_491D_9EE8_53AA08953074_.wvu.FilterData" localSheetId="2" hidden="1">'cz.3 wola'!$A$4:$C$53</definedName>
    <definedName name="Z_56D50188_3B42_491D_9EE8_53AA08953074_.wvu.FilterData" localSheetId="3" hidden="1">'cz.4 bemowo'!$A$4:$C$45</definedName>
    <definedName name="Z_56D50188_3B42_491D_9EE8_53AA08953074_.wvu.FilterData" localSheetId="4" hidden="1">'cz.5 mokotów'!$A$4:$E$49</definedName>
    <definedName name="Z_56D50188_3B42_491D_9EE8_53AA08953074_.wvu.FilterData" localSheetId="5" hidden="1">'cz.6 ochota'!$A$4:$C$63</definedName>
    <definedName name="Z_56D50188_3B42_491D_9EE8_53AA08953074_.wvu.FilterData" localSheetId="6" hidden="1">'cz.7 ursus+włochy'!$A$4:$C$66</definedName>
    <definedName name="Z_56D50188_3B42_491D_9EE8_53AA08953074_.wvu.FilterData" localSheetId="7" hidden="1">'cz.8 ursynów+wilanów'!$A$4:$C$26</definedName>
    <definedName name="Z_56D50188_3B42_491D_9EE8_53AA08953074_.wvu.FilterData" localSheetId="8" hidden="1">'cz.9 białołeka'!$A$4:$C$32</definedName>
    <definedName name="Z_56D50188_3B42_491D_9EE8_53AA08953074_.wvu.Rows" localSheetId="0" hidden="1">'cz.1 śródmieście+wisła'!#REF!</definedName>
    <definedName name="Z_56D50188_3B42_491D_9EE8_53AA08953074_.wvu.Rows" localSheetId="9" hidden="1">'cz.10 praga płn+targówek'!$52:$58</definedName>
    <definedName name="Z_56D50188_3B42_491D_9EE8_53AA08953074_.wvu.Rows" localSheetId="10" hidden="1">'cz.11 pr płd.'!$66:$72</definedName>
    <definedName name="Z_56D50188_3B42_491D_9EE8_53AA08953074_.wvu.Rows" localSheetId="11" hidden="1">'cz.12 wawer+wesoła+rem'!#REF!</definedName>
    <definedName name="Z_56D50188_3B42_491D_9EE8_53AA08953074_.wvu.Rows" localSheetId="1" hidden="1">'cz.2 żoliborz+bielany'!$50:$51</definedName>
    <definedName name="Z_56D50188_3B42_491D_9EE8_53AA08953074_.wvu.Rows" localSheetId="2" hidden="1">'cz.3 wola'!$56:$63</definedName>
    <definedName name="Z_56D50188_3B42_491D_9EE8_53AA08953074_.wvu.Rows" localSheetId="3" hidden="1">'cz.4 bemowo'!$48:$55</definedName>
    <definedName name="Z_56D50188_3B42_491D_9EE8_53AA08953074_.wvu.Rows" localSheetId="4" hidden="1">'cz.5 mokotów'!#REF!</definedName>
    <definedName name="Z_56D50188_3B42_491D_9EE8_53AA08953074_.wvu.Rows" localSheetId="5" hidden="1">'cz.6 ochota'!$65:$71</definedName>
    <definedName name="Z_56D50188_3B42_491D_9EE8_53AA08953074_.wvu.Rows" localSheetId="6" hidden="1">'cz.7 ursus+włochy'!$68:$74</definedName>
    <definedName name="Z_56D50188_3B42_491D_9EE8_53AA08953074_.wvu.Rows" localSheetId="7" hidden="1">'cz.8 ursynów+wilanów'!$29:$36</definedName>
    <definedName name="Z_56D50188_3B42_491D_9EE8_53AA08953074_.wvu.Rows" localSheetId="8" hidden="1">'cz.9 białołeka'!$35:$42</definedName>
    <definedName name="Z_59CECC07_0F93_4F32_9622_857E293AAE6E_.wvu.FilterData" localSheetId="0" hidden="1">'cz.1 śródmieście+wisła'!$A$4:$C$64</definedName>
    <definedName name="Z_59CECC07_0F93_4F32_9622_857E293AAE6E_.wvu.FilterData" localSheetId="9" hidden="1">'cz.10 praga płn+targówek'!$A$4:$C$49</definedName>
    <definedName name="Z_59CECC07_0F93_4F32_9622_857E293AAE6E_.wvu.FilterData" localSheetId="10" hidden="1">'cz.11 pr płd.'!$A$4:$C$64</definedName>
    <definedName name="Z_59CECC07_0F93_4F32_9622_857E293AAE6E_.wvu.FilterData" localSheetId="11" hidden="1">'cz.12 wawer+wesoła+rem'!$A$4:$C$31</definedName>
    <definedName name="Z_59CECC07_0F93_4F32_9622_857E293AAE6E_.wvu.FilterData" localSheetId="1" hidden="1">'cz.2 żoliborz+bielany'!$A$4:$C$47</definedName>
    <definedName name="Z_59CECC07_0F93_4F32_9622_857E293AAE6E_.wvu.FilterData" localSheetId="2" hidden="1">'cz.3 wola'!$A$4:$C$53</definedName>
    <definedName name="Z_59CECC07_0F93_4F32_9622_857E293AAE6E_.wvu.FilterData" localSheetId="3" hidden="1">'cz.4 bemowo'!$A$4:$C$45</definedName>
    <definedName name="Z_59CECC07_0F93_4F32_9622_857E293AAE6E_.wvu.FilterData" localSheetId="4" hidden="1">'cz.5 mokotów'!$A$4:$E$49</definedName>
    <definedName name="Z_59CECC07_0F93_4F32_9622_857E293AAE6E_.wvu.FilterData" localSheetId="5" hidden="1">'cz.6 ochota'!$A$4:$C$63</definedName>
    <definedName name="Z_59CECC07_0F93_4F32_9622_857E293AAE6E_.wvu.FilterData" localSheetId="6" hidden="1">'cz.7 ursus+włochy'!$A$4:$C$66</definedName>
    <definedName name="Z_59CECC07_0F93_4F32_9622_857E293AAE6E_.wvu.FilterData" localSheetId="7" hidden="1">'cz.8 ursynów+wilanów'!$A$4:$C$26</definedName>
    <definedName name="Z_59CECC07_0F93_4F32_9622_857E293AAE6E_.wvu.FilterData" localSheetId="8" hidden="1">'cz.9 białołeka'!$A$4:$C$32</definedName>
    <definedName name="Z_5C657472_F0AC_4B8A_AC90_C5EFBA60FECE_.wvu.FilterData" localSheetId="0" hidden="1">'cz.1 śródmieście+wisła'!$A$4:$C$64</definedName>
    <definedName name="Z_5C657472_F0AC_4B8A_AC90_C5EFBA60FECE_.wvu.FilterData" localSheetId="9" hidden="1">'cz.10 praga płn+targówek'!$A$4:$C$49</definedName>
    <definedName name="Z_5C657472_F0AC_4B8A_AC90_C5EFBA60FECE_.wvu.FilterData" localSheetId="10" hidden="1">'cz.11 pr płd.'!$A$4:$C$64</definedName>
    <definedName name="Z_5C657472_F0AC_4B8A_AC90_C5EFBA60FECE_.wvu.FilterData" localSheetId="11" hidden="1">'cz.12 wawer+wesoła+rem'!$A$4:$C$31</definedName>
    <definedName name="Z_5C657472_F0AC_4B8A_AC90_C5EFBA60FECE_.wvu.FilterData" localSheetId="1" hidden="1">'cz.2 żoliborz+bielany'!$A$4:$C$47</definedName>
    <definedName name="Z_5C657472_F0AC_4B8A_AC90_C5EFBA60FECE_.wvu.FilterData" localSheetId="2" hidden="1">'cz.3 wola'!$A$4:$C$53</definedName>
    <definedName name="Z_5C657472_F0AC_4B8A_AC90_C5EFBA60FECE_.wvu.FilterData" localSheetId="3" hidden="1">'cz.4 bemowo'!$A$4:$C$45</definedName>
    <definedName name="Z_5C657472_F0AC_4B8A_AC90_C5EFBA60FECE_.wvu.FilterData" localSheetId="4" hidden="1">'cz.5 mokotów'!$A$4:$E$49</definedName>
    <definedName name="Z_5C657472_F0AC_4B8A_AC90_C5EFBA60FECE_.wvu.FilterData" localSheetId="5" hidden="1">'cz.6 ochota'!$A$4:$C$63</definedName>
    <definedName name="Z_5C657472_F0AC_4B8A_AC90_C5EFBA60FECE_.wvu.FilterData" localSheetId="6" hidden="1">'cz.7 ursus+włochy'!$A$4:$C$66</definedName>
    <definedName name="Z_5C657472_F0AC_4B8A_AC90_C5EFBA60FECE_.wvu.FilterData" localSheetId="7" hidden="1">'cz.8 ursynów+wilanów'!$A$4:$C$26</definedName>
    <definedName name="Z_5C657472_F0AC_4B8A_AC90_C5EFBA60FECE_.wvu.FilterData" localSheetId="8" hidden="1">'cz.9 białołeka'!$A$4:$C$32</definedName>
    <definedName name="Z_5D4E072B_EF44_436F_BFFD_1DED8652FA92_.wvu.FilterData" localSheetId="0" hidden="1">'cz.1 śródmieście+wisła'!$A$4:$C$64</definedName>
    <definedName name="Z_5D4E072B_EF44_436F_BFFD_1DED8652FA92_.wvu.FilterData" localSheetId="9" hidden="1">'cz.10 praga płn+targówek'!$A$4:$C$49</definedName>
    <definedName name="Z_5D4E072B_EF44_436F_BFFD_1DED8652FA92_.wvu.FilterData" localSheetId="10" hidden="1">'cz.11 pr płd.'!$A$4:$C$64</definedName>
    <definedName name="Z_5D4E072B_EF44_436F_BFFD_1DED8652FA92_.wvu.FilterData" localSheetId="11" hidden="1">'cz.12 wawer+wesoła+rem'!$A$4:$C$31</definedName>
    <definedName name="Z_5D4E072B_EF44_436F_BFFD_1DED8652FA92_.wvu.FilterData" localSheetId="1" hidden="1">'cz.2 żoliborz+bielany'!$A$4:$C$47</definedName>
    <definedName name="Z_5D4E072B_EF44_436F_BFFD_1DED8652FA92_.wvu.FilterData" localSheetId="2" hidden="1">'cz.3 wola'!$A$4:$C$53</definedName>
    <definedName name="Z_5D4E072B_EF44_436F_BFFD_1DED8652FA92_.wvu.FilterData" localSheetId="3" hidden="1">'cz.4 bemowo'!$A$4:$C$45</definedName>
    <definedName name="Z_5D4E072B_EF44_436F_BFFD_1DED8652FA92_.wvu.FilterData" localSheetId="4" hidden="1">'cz.5 mokotów'!$A$4:$E$49</definedName>
    <definedName name="Z_5D4E072B_EF44_436F_BFFD_1DED8652FA92_.wvu.FilterData" localSheetId="5" hidden="1">'cz.6 ochota'!$A$4:$C$63</definedName>
    <definedName name="Z_5D4E072B_EF44_436F_BFFD_1DED8652FA92_.wvu.FilterData" localSheetId="6" hidden="1">'cz.7 ursus+włochy'!$A$4:$C$66</definedName>
    <definedName name="Z_5D4E072B_EF44_436F_BFFD_1DED8652FA92_.wvu.FilterData" localSheetId="7" hidden="1">'cz.8 ursynów+wilanów'!$A$4:$C$26</definedName>
    <definedName name="Z_5D4E072B_EF44_436F_BFFD_1DED8652FA92_.wvu.FilterData" localSheetId="8" hidden="1">'cz.9 białołeka'!$A$4:$C$32</definedName>
    <definedName name="Z_71B95210_77FF_4466_A072_3B8C26205D76_.wvu.PrintArea" localSheetId="0" hidden="1">'cz.1 śródmieście+wisła'!$A$1:$C$64</definedName>
    <definedName name="Z_71B95210_77FF_4466_A072_3B8C26205D76_.wvu.PrintArea" localSheetId="9" hidden="1">'cz.10 praga płn+targówek'!$A$1:$C$52</definedName>
    <definedName name="Z_71B95210_77FF_4466_A072_3B8C26205D76_.wvu.PrintArea" localSheetId="10" hidden="1">'cz.11 pr płd.'!$A$1:$C$66</definedName>
    <definedName name="Z_71B95210_77FF_4466_A072_3B8C26205D76_.wvu.PrintArea" localSheetId="11" hidden="1">'cz.12 wawer+wesoła+rem'!$A$1:$C$31</definedName>
    <definedName name="Z_71B95210_77FF_4466_A072_3B8C26205D76_.wvu.PrintArea" localSheetId="1" hidden="1">'cz.2 żoliborz+bielany'!$A$1:$C$50</definedName>
    <definedName name="Z_71B95210_77FF_4466_A072_3B8C26205D76_.wvu.PrintArea" localSheetId="2" hidden="1">'cz.3 wola'!$A$1:$C$56</definedName>
    <definedName name="Z_71B95210_77FF_4466_A072_3B8C26205D76_.wvu.PrintArea" localSheetId="3" hidden="1">'cz.4 bemowo'!$A$1:$C$48</definedName>
    <definedName name="Z_71B95210_77FF_4466_A072_3B8C26205D76_.wvu.PrintArea" localSheetId="4" hidden="1">'cz.5 mokotów'!$A$1:$E$49</definedName>
    <definedName name="Z_71B95210_77FF_4466_A072_3B8C26205D76_.wvu.PrintArea" localSheetId="5" hidden="1">'cz.6 ochota'!$A$1:$C$65</definedName>
    <definedName name="Z_71B95210_77FF_4466_A072_3B8C26205D76_.wvu.PrintArea" localSheetId="6" hidden="1">'cz.7 ursus+włochy'!$A$1:$C$68</definedName>
    <definedName name="Z_71B95210_77FF_4466_A072_3B8C26205D76_.wvu.PrintArea" localSheetId="7" hidden="1">'cz.8 ursynów+wilanów'!$A$1:$C$29</definedName>
    <definedName name="Z_71B95210_77FF_4466_A072_3B8C26205D76_.wvu.PrintArea" localSheetId="8" hidden="1">'cz.9 białołeka'!$A$1:$C$35</definedName>
    <definedName name="Z_7AD09B0F_3B4D_4B56_AD14_3409BB1C7D9E_.wvu.FilterData" localSheetId="0" hidden="1">'cz.1 śródmieście+wisła'!$A$4:$C$64</definedName>
    <definedName name="Z_7AD09B0F_3B4D_4B56_AD14_3409BB1C7D9E_.wvu.FilterData" localSheetId="9" hidden="1">'cz.10 praga płn+targówek'!$A$4:$C$49</definedName>
    <definedName name="Z_7AD09B0F_3B4D_4B56_AD14_3409BB1C7D9E_.wvu.FilterData" localSheetId="10" hidden="1">'cz.11 pr płd.'!$A$4:$C$64</definedName>
    <definedName name="Z_7AD09B0F_3B4D_4B56_AD14_3409BB1C7D9E_.wvu.FilterData" localSheetId="11" hidden="1">'cz.12 wawer+wesoła+rem'!$A$4:$C$31</definedName>
    <definedName name="Z_7AD09B0F_3B4D_4B56_AD14_3409BB1C7D9E_.wvu.FilterData" localSheetId="1" hidden="1">'cz.2 żoliborz+bielany'!$A$4:$C$47</definedName>
    <definedName name="Z_7AD09B0F_3B4D_4B56_AD14_3409BB1C7D9E_.wvu.FilterData" localSheetId="2" hidden="1">'cz.3 wola'!$A$4:$C$53</definedName>
    <definedName name="Z_7AD09B0F_3B4D_4B56_AD14_3409BB1C7D9E_.wvu.FilterData" localSheetId="3" hidden="1">'cz.4 bemowo'!$A$4:$C$45</definedName>
    <definedName name="Z_7AD09B0F_3B4D_4B56_AD14_3409BB1C7D9E_.wvu.FilterData" localSheetId="4" hidden="1">'cz.5 mokotów'!$A$4:$E$49</definedName>
    <definedName name="Z_7AD09B0F_3B4D_4B56_AD14_3409BB1C7D9E_.wvu.FilterData" localSheetId="5" hidden="1">'cz.6 ochota'!$A$4:$C$63</definedName>
    <definedName name="Z_7AD09B0F_3B4D_4B56_AD14_3409BB1C7D9E_.wvu.FilterData" localSheetId="6" hidden="1">'cz.7 ursus+włochy'!$A$4:$C$66</definedName>
    <definedName name="Z_7AD09B0F_3B4D_4B56_AD14_3409BB1C7D9E_.wvu.FilterData" localSheetId="7" hidden="1">'cz.8 ursynów+wilanów'!$A$4:$C$26</definedName>
    <definedName name="Z_7AD09B0F_3B4D_4B56_AD14_3409BB1C7D9E_.wvu.FilterData" localSheetId="8" hidden="1">'cz.9 białołeka'!$A$4:$C$32</definedName>
    <definedName name="Z_807F0F73_188A_479E_85A3_574283CACB40_.wvu.Cols" localSheetId="0" hidden="1">'cz.1 śródmieście+wisła'!$B:$C</definedName>
    <definedName name="Z_807F0F73_188A_479E_85A3_574283CACB40_.wvu.Cols" localSheetId="9" hidden="1">'cz.10 praga płn+targówek'!$B:$C</definedName>
    <definedName name="Z_807F0F73_188A_479E_85A3_574283CACB40_.wvu.Cols" localSheetId="10" hidden="1">'cz.11 pr płd.'!$B:$C</definedName>
    <definedName name="Z_807F0F73_188A_479E_85A3_574283CACB40_.wvu.Cols" localSheetId="11" hidden="1">'cz.12 wawer+wesoła+rem'!$B:$C</definedName>
    <definedName name="Z_807F0F73_188A_479E_85A3_574283CACB40_.wvu.Cols" localSheetId="1" hidden="1">'cz.2 żoliborz+bielany'!$B:$C</definedName>
    <definedName name="Z_807F0F73_188A_479E_85A3_574283CACB40_.wvu.Cols" localSheetId="2" hidden="1">'cz.3 wola'!$B:$C</definedName>
    <definedName name="Z_807F0F73_188A_479E_85A3_574283CACB40_.wvu.Cols" localSheetId="3" hidden="1">'cz.4 bemowo'!$B:$C</definedName>
    <definedName name="Z_807F0F73_188A_479E_85A3_574283CACB40_.wvu.Cols" localSheetId="4" hidden="1">'cz.5 mokotów'!$B:$C</definedName>
    <definedName name="Z_807F0F73_188A_479E_85A3_574283CACB40_.wvu.Cols" localSheetId="5" hidden="1">'cz.6 ochota'!$B:$C</definedName>
    <definedName name="Z_807F0F73_188A_479E_85A3_574283CACB40_.wvu.Cols" localSheetId="6" hidden="1">'cz.7 ursus+włochy'!$B:$C</definedName>
    <definedName name="Z_807F0F73_188A_479E_85A3_574283CACB40_.wvu.Cols" localSheetId="7" hidden="1">'cz.8 ursynów+wilanów'!$B:$C</definedName>
    <definedName name="Z_807F0F73_188A_479E_85A3_574283CACB40_.wvu.Cols" localSheetId="8" hidden="1">'cz.9 białołeka'!$B:$C</definedName>
    <definedName name="Z_807F0F73_188A_479E_85A3_574283CACB40_.wvu.FilterData" localSheetId="0" hidden="1">'cz.1 śródmieście+wisła'!$A$4:$C$64</definedName>
    <definedName name="Z_807F0F73_188A_479E_85A3_574283CACB40_.wvu.FilterData" localSheetId="9" hidden="1">'cz.10 praga płn+targówek'!$A$4:$C$49</definedName>
    <definedName name="Z_807F0F73_188A_479E_85A3_574283CACB40_.wvu.FilterData" localSheetId="10" hidden="1">'cz.11 pr płd.'!$A$4:$C$64</definedName>
    <definedName name="Z_807F0F73_188A_479E_85A3_574283CACB40_.wvu.FilterData" localSheetId="11" hidden="1">'cz.12 wawer+wesoła+rem'!$A$4:$C$31</definedName>
    <definedName name="Z_807F0F73_188A_479E_85A3_574283CACB40_.wvu.FilterData" localSheetId="1" hidden="1">'cz.2 żoliborz+bielany'!$A$4:$C$47</definedName>
    <definedName name="Z_807F0F73_188A_479E_85A3_574283CACB40_.wvu.FilterData" localSheetId="2" hidden="1">'cz.3 wola'!$A$4:$C$53</definedName>
    <definedName name="Z_807F0F73_188A_479E_85A3_574283CACB40_.wvu.FilterData" localSheetId="3" hidden="1">'cz.4 bemowo'!$A$4:$C$45</definedName>
    <definedName name="Z_807F0F73_188A_479E_85A3_574283CACB40_.wvu.FilterData" localSheetId="4" hidden="1">'cz.5 mokotów'!$A$4:$E$49</definedName>
    <definedName name="Z_807F0F73_188A_479E_85A3_574283CACB40_.wvu.FilterData" localSheetId="5" hidden="1">'cz.6 ochota'!$A$4:$C$63</definedName>
    <definedName name="Z_807F0F73_188A_479E_85A3_574283CACB40_.wvu.FilterData" localSheetId="6" hidden="1">'cz.7 ursus+włochy'!$A$4:$C$66</definedName>
    <definedName name="Z_807F0F73_188A_479E_85A3_574283CACB40_.wvu.FilterData" localSheetId="7" hidden="1">'cz.8 ursynów+wilanów'!$A$4:$C$26</definedName>
    <definedName name="Z_807F0F73_188A_479E_85A3_574283CACB40_.wvu.FilterData" localSheetId="8" hidden="1">'cz.9 białołeka'!$A$4:$C$32</definedName>
    <definedName name="Z_807F0F73_188A_479E_85A3_574283CACB40_.wvu.Rows" localSheetId="0" hidden="1">'cz.1 śródmieście+wisła'!#REF!</definedName>
    <definedName name="Z_807F0F73_188A_479E_85A3_574283CACB40_.wvu.Rows" localSheetId="9" hidden="1">'cz.10 praga płn+targówek'!$52:$58</definedName>
    <definedName name="Z_807F0F73_188A_479E_85A3_574283CACB40_.wvu.Rows" localSheetId="10" hidden="1">'cz.11 pr płd.'!$66:$72</definedName>
    <definedName name="Z_807F0F73_188A_479E_85A3_574283CACB40_.wvu.Rows" localSheetId="11" hidden="1">'cz.12 wawer+wesoła+rem'!#REF!</definedName>
    <definedName name="Z_807F0F73_188A_479E_85A3_574283CACB40_.wvu.Rows" localSheetId="1" hidden="1">'cz.2 żoliborz+bielany'!$50:$51</definedName>
    <definedName name="Z_807F0F73_188A_479E_85A3_574283CACB40_.wvu.Rows" localSheetId="2" hidden="1">'cz.3 wola'!$56:$63</definedName>
    <definedName name="Z_807F0F73_188A_479E_85A3_574283CACB40_.wvu.Rows" localSheetId="3" hidden="1">'cz.4 bemowo'!$48:$55</definedName>
    <definedName name="Z_807F0F73_188A_479E_85A3_574283CACB40_.wvu.Rows" localSheetId="4" hidden="1">'cz.5 mokotów'!#REF!</definedName>
    <definedName name="Z_807F0F73_188A_479E_85A3_574283CACB40_.wvu.Rows" localSheetId="5" hidden="1">'cz.6 ochota'!$65:$71</definedName>
    <definedName name="Z_807F0F73_188A_479E_85A3_574283CACB40_.wvu.Rows" localSheetId="6" hidden="1">'cz.7 ursus+włochy'!$68:$74</definedName>
    <definedName name="Z_807F0F73_188A_479E_85A3_574283CACB40_.wvu.Rows" localSheetId="7" hidden="1">'cz.8 ursynów+wilanów'!$29:$36</definedName>
    <definedName name="Z_807F0F73_188A_479E_85A3_574283CACB40_.wvu.Rows" localSheetId="8" hidden="1">'cz.9 białołeka'!$35:$42</definedName>
    <definedName name="Z_84B2A588_F73A_4FFF_93A3_FB6EDF4C47B1_.wvu.PrintArea" localSheetId="0" hidden="1">'cz.1 śródmieście+wisła'!$A$1:$C$64</definedName>
    <definedName name="Z_84B2A588_F73A_4FFF_93A3_FB6EDF4C47B1_.wvu.PrintArea" localSheetId="9" hidden="1">'cz.10 praga płn+targówek'!$A$1:$C$52</definedName>
    <definedName name="Z_84B2A588_F73A_4FFF_93A3_FB6EDF4C47B1_.wvu.PrintArea" localSheetId="10" hidden="1">'cz.11 pr płd.'!$A$1:$C$66</definedName>
    <definedName name="Z_84B2A588_F73A_4FFF_93A3_FB6EDF4C47B1_.wvu.PrintArea" localSheetId="11" hidden="1">'cz.12 wawer+wesoła+rem'!$A$1:$C$31</definedName>
    <definedName name="Z_84B2A588_F73A_4FFF_93A3_FB6EDF4C47B1_.wvu.PrintArea" localSheetId="1" hidden="1">'cz.2 żoliborz+bielany'!$A$1:$C$50</definedName>
    <definedName name="Z_84B2A588_F73A_4FFF_93A3_FB6EDF4C47B1_.wvu.PrintArea" localSheetId="2" hidden="1">'cz.3 wola'!$A$1:$C$56</definedName>
    <definedName name="Z_84B2A588_F73A_4FFF_93A3_FB6EDF4C47B1_.wvu.PrintArea" localSheetId="3" hidden="1">'cz.4 bemowo'!$A$1:$C$48</definedName>
    <definedName name="Z_84B2A588_F73A_4FFF_93A3_FB6EDF4C47B1_.wvu.PrintArea" localSheetId="4" hidden="1">'cz.5 mokotów'!$A$1:$E$49</definedName>
    <definedName name="Z_84B2A588_F73A_4FFF_93A3_FB6EDF4C47B1_.wvu.PrintArea" localSheetId="5" hidden="1">'cz.6 ochota'!$A$1:$C$65</definedName>
    <definedName name="Z_84B2A588_F73A_4FFF_93A3_FB6EDF4C47B1_.wvu.PrintArea" localSheetId="6" hidden="1">'cz.7 ursus+włochy'!$A$1:$C$68</definedName>
    <definedName name="Z_84B2A588_F73A_4FFF_93A3_FB6EDF4C47B1_.wvu.PrintArea" localSheetId="7" hidden="1">'cz.8 ursynów+wilanów'!$A$1:$C$29</definedName>
    <definedName name="Z_84B2A588_F73A_4FFF_93A3_FB6EDF4C47B1_.wvu.PrintArea" localSheetId="8" hidden="1">'cz.9 białołeka'!$A$1:$C$35</definedName>
    <definedName name="Z_873E449D_EB65_438F_B28A_A3DA892D86A0_.wvu.Cols" localSheetId="0" hidden="1">'cz.1 śródmieście+wisła'!$B:$C</definedName>
    <definedName name="Z_873E449D_EB65_438F_B28A_A3DA892D86A0_.wvu.Cols" localSheetId="9" hidden="1">'cz.10 praga płn+targówek'!$B:$C</definedName>
    <definedName name="Z_873E449D_EB65_438F_B28A_A3DA892D86A0_.wvu.Cols" localSheetId="10" hidden="1">'cz.11 pr płd.'!$B:$C</definedName>
    <definedName name="Z_873E449D_EB65_438F_B28A_A3DA892D86A0_.wvu.Cols" localSheetId="11" hidden="1">'cz.12 wawer+wesoła+rem'!$B:$C</definedName>
    <definedName name="Z_873E449D_EB65_438F_B28A_A3DA892D86A0_.wvu.Cols" localSheetId="1" hidden="1">'cz.2 żoliborz+bielany'!$B:$C</definedName>
    <definedName name="Z_873E449D_EB65_438F_B28A_A3DA892D86A0_.wvu.Cols" localSheetId="2" hidden="1">'cz.3 wola'!$B:$C</definedName>
    <definedName name="Z_873E449D_EB65_438F_B28A_A3DA892D86A0_.wvu.Cols" localSheetId="3" hidden="1">'cz.4 bemowo'!$B:$C</definedName>
    <definedName name="Z_873E449D_EB65_438F_B28A_A3DA892D86A0_.wvu.Cols" localSheetId="4" hidden="1">'cz.5 mokotów'!$B:$C</definedName>
    <definedName name="Z_873E449D_EB65_438F_B28A_A3DA892D86A0_.wvu.Cols" localSheetId="5" hidden="1">'cz.6 ochota'!$B:$C</definedName>
    <definedName name="Z_873E449D_EB65_438F_B28A_A3DA892D86A0_.wvu.Cols" localSheetId="6" hidden="1">'cz.7 ursus+włochy'!$B:$C</definedName>
    <definedName name="Z_873E449D_EB65_438F_B28A_A3DA892D86A0_.wvu.Cols" localSheetId="7" hidden="1">'cz.8 ursynów+wilanów'!$B:$C</definedName>
    <definedName name="Z_873E449D_EB65_438F_B28A_A3DA892D86A0_.wvu.Cols" localSheetId="8" hidden="1">'cz.9 białołeka'!$B:$C</definedName>
    <definedName name="Z_873E449D_EB65_438F_B28A_A3DA892D86A0_.wvu.FilterData" localSheetId="0" hidden="1">'cz.1 śródmieście+wisła'!$A$4:$C$64</definedName>
    <definedName name="Z_873E449D_EB65_438F_B28A_A3DA892D86A0_.wvu.FilterData" localSheetId="9" hidden="1">'cz.10 praga płn+targówek'!$A$4:$C$49</definedName>
    <definedName name="Z_873E449D_EB65_438F_B28A_A3DA892D86A0_.wvu.FilterData" localSheetId="10" hidden="1">'cz.11 pr płd.'!$A$4:$C$64</definedName>
    <definedName name="Z_873E449D_EB65_438F_B28A_A3DA892D86A0_.wvu.FilterData" localSheetId="11" hidden="1">'cz.12 wawer+wesoła+rem'!$A$4:$C$31</definedName>
    <definedName name="Z_873E449D_EB65_438F_B28A_A3DA892D86A0_.wvu.FilterData" localSheetId="1" hidden="1">'cz.2 żoliborz+bielany'!$A$4:$C$47</definedName>
    <definedName name="Z_873E449D_EB65_438F_B28A_A3DA892D86A0_.wvu.FilterData" localSheetId="2" hidden="1">'cz.3 wola'!$A$4:$C$53</definedName>
    <definedName name="Z_873E449D_EB65_438F_B28A_A3DA892D86A0_.wvu.FilterData" localSheetId="3" hidden="1">'cz.4 bemowo'!$A$4:$C$45</definedName>
    <definedName name="Z_873E449D_EB65_438F_B28A_A3DA892D86A0_.wvu.FilterData" localSheetId="4" hidden="1">'cz.5 mokotów'!$A$4:$E$49</definedName>
    <definedName name="Z_873E449D_EB65_438F_B28A_A3DA892D86A0_.wvu.FilterData" localSheetId="5" hidden="1">'cz.6 ochota'!$A$4:$C$63</definedName>
    <definedName name="Z_873E449D_EB65_438F_B28A_A3DA892D86A0_.wvu.FilterData" localSheetId="6" hidden="1">'cz.7 ursus+włochy'!$A$4:$C$66</definedName>
    <definedName name="Z_873E449D_EB65_438F_B28A_A3DA892D86A0_.wvu.FilterData" localSheetId="7" hidden="1">'cz.8 ursynów+wilanów'!$A$4:$C$26</definedName>
    <definedName name="Z_873E449D_EB65_438F_B28A_A3DA892D86A0_.wvu.FilterData" localSheetId="8" hidden="1">'cz.9 białołeka'!$A$4:$C$32</definedName>
    <definedName name="Z_873E449D_EB65_438F_B28A_A3DA892D86A0_.wvu.Rows" localSheetId="0" hidden="1">'cz.1 śródmieście+wisła'!#REF!</definedName>
    <definedName name="Z_873E449D_EB65_438F_B28A_A3DA892D86A0_.wvu.Rows" localSheetId="9" hidden="1">'cz.10 praga płn+targówek'!$52:$58</definedName>
    <definedName name="Z_873E449D_EB65_438F_B28A_A3DA892D86A0_.wvu.Rows" localSheetId="10" hidden="1">'cz.11 pr płd.'!$66:$72</definedName>
    <definedName name="Z_873E449D_EB65_438F_B28A_A3DA892D86A0_.wvu.Rows" localSheetId="11" hidden="1">'cz.12 wawer+wesoła+rem'!#REF!</definedName>
    <definedName name="Z_873E449D_EB65_438F_B28A_A3DA892D86A0_.wvu.Rows" localSheetId="1" hidden="1">'cz.2 żoliborz+bielany'!$50:$51</definedName>
    <definedName name="Z_873E449D_EB65_438F_B28A_A3DA892D86A0_.wvu.Rows" localSheetId="2" hidden="1">'cz.3 wola'!$56:$63</definedName>
    <definedName name="Z_873E449D_EB65_438F_B28A_A3DA892D86A0_.wvu.Rows" localSheetId="3" hidden="1">'cz.4 bemowo'!$48:$55</definedName>
    <definedName name="Z_873E449D_EB65_438F_B28A_A3DA892D86A0_.wvu.Rows" localSheetId="4" hidden="1">'cz.5 mokotów'!#REF!</definedName>
    <definedName name="Z_873E449D_EB65_438F_B28A_A3DA892D86A0_.wvu.Rows" localSheetId="5" hidden="1">'cz.6 ochota'!$65:$71</definedName>
    <definedName name="Z_873E449D_EB65_438F_B28A_A3DA892D86A0_.wvu.Rows" localSheetId="6" hidden="1">'cz.7 ursus+włochy'!$68:$74</definedName>
    <definedName name="Z_873E449D_EB65_438F_B28A_A3DA892D86A0_.wvu.Rows" localSheetId="7" hidden="1">'cz.8 ursynów+wilanów'!$29:$36</definedName>
    <definedName name="Z_873E449D_EB65_438F_B28A_A3DA892D86A0_.wvu.Rows" localSheetId="8" hidden="1">'cz.9 białołeka'!$35:$42</definedName>
    <definedName name="Z_8983094B_C640_4727_9224_B96FA4FAA01B_.wvu.PrintArea" localSheetId="0" hidden="1">'cz.1 śródmieście+wisła'!$A$1:$C$64</definedName>
    <definedName name="Z_8983094B_C640_4727_9224_B96FA4FAA01B_.wvu.PrintArea" localSheetId="9" hidden="1">'cz.10 praga płn+targówek'!$A$1:$C$52</definedName>
    <definedName name="Z_8983094B_C640_4727_9224_B96FA4FAA01B_.wvu.PrintArea" localSheetId="10" hidden="1">'cz.11 pr płd.'!$A$1:$C$66</definedName>
    <definedName name="Z_8983094B_C640_4727_9224_B96FA4FAA01B_.wvu.PrintArea" localSheetId="11" hidden="1">'cz.12 wawer+wesoła+rem'!$A$1:$C$31</definedName>
    <definedName name="Z_8983094B_C640_4727_9224_B96FA4FAA01B_.wvu.PrintArea" localSheetId="1" hidden="1">'cz.2 żoliborz+bielany'!$A$1:$C$50</definedName>
    <definedName name="Z_8983094B_C640_4727_9224_B96FA4FAA01B_.wvu.PrintArea" localSheetId="2" hidden="1">'cz.3 wola'!$A$1:$C$56</definedName>
    <definedName name="Z_8983094B_C640_4727_9224_B96FA4FAA01B_.wvu.PrintArea" localSheetId="3" hidden="1">'cz.4 bemowo'!$A$1:$C$48</definedName>
    <definedName name="Z_8983094B_C640_4727_9224_B96FA4FAA01B_.wvu.PrintArea" localSheetId="4" hidden="1">'cz.5 mokotów'!$A$1:$E$49</definedName>
    <definedName name="Z_8983094B_C640_4727_9224_B96FA4FAA01B_.wvu.PrintArea" localSheetId="5" hidden="1">'cz.6 ochota'!$A$1:$C$65</definedName>
    <definedName name="Z_8983094B_C640_4727_9224_B96FA4FAA01B_.wvu.PrintArea" localSheetId="6" hidden="1">'cz.7 ursus+włochy'!$A$1:$C$68</definedName>
    <definedName name="Z_8983094B_C640_4727_9224_B96FA4FAA01B_.wvu.PrintArea" localSheetId="7" hidden="1">'cz.8 ursynów+wilanów'!$A$1:$C$29</definedName>
    <definedName name="Z_8983094B_C640_4727_9224_B96FA4FAA01B_.wvu.PrintArea" localSheetId="8" hidden="1">'cz.9 białołeka'!$A$1:$C$35</definedName>
    <definedName name="Z_8D2D93B6_901A_4E78_9FBD_F4651CB902CC_.wvu.FilterData" localSheetId="0" hidden="1">'cz.1 śródmieście+wisła'!$A$4:$C$64</definedName>
    <definedName name="Z_8D2D93B6_901A_4E78_9FBD_F4651CB902CC_.wvu.FilterData" localSheetId="9" hidden="1">'cz.10 praga płn+targówek'!$A$4:$C$49</definedName>
    <definedName name="Z_8D2D93B6_901A_4E78_9FBD_F4651CB902CC_.wvu.FilterData" localSheetId="10" hidden="1">'cz.11 pr płd.'!$A$4:$C$64</definedName>
    <definedName name="Z_8D2D93B6_901A_4E78_9FBD_F4651CB902CC_.wvu.FilterData" localSheetId="11" hidden="1">'cz.12 wawer+wesoła+rem'!$A$4:$C$31</definedName>
    <definedName name="Z_8D2D93B6_901A_4E78_9FBD_F4651CB902CC_.wvu.FilterData" localSheetId="1" hidden="1">'cz.2 żoliborz+bielany'!$A$4:$C$47</definedName>
    <definedName name="Z_8D2D93B6_901A_4E78_9FBD_F4651CB902CC_.wvu.FilterData" localSheetId="2" hidden="1">'cz.3 wola'!$A$4:$C$53</definedName>
    <definedName name="Z_8D2D93B6_901A_4E78_9FBD_F4651CB902CC_.wvu.FilterData" localSheetId="3" hidden="1">'cz.4 bemowo'!$A$4:$C$45</definedName>
    <definedName name="Z_8D2D93B6_901A_4E78_9FBD_F4651CB902CC_.wvu.FilterData" localSheetId="4" hidden="1">'cz.5 mokotów'!$A$4:$E$49</definedName>
    <definedName name="Z_8D2D93B6_901A_4E78_9FBD_F4651CB902CC_.wvu.FilterData" localSheetId="5" hidden="1">'cz.6 ochota'!$A$4:$C$63</definedName>
    <definedName name="Z_8D2D93B6_901A_4E78_9FBD_F4651CB902CC_.wvu.FilterData" localSheetId="6" hidden="1">'cz.7 ursus+włochy'!$A$4:$C$66</definedName>
    <definedName name="Z_8D2D93B6_901A_4E78_9FBD_F4651CB902CC_.wvu.FilterData" localSheetId="7" hidden="1">'cz.8 ursynów+wilanów'!$A$4:$C$26</definedName>
    <definedName name="Z_8D2D93B6_901A_4E78_9FBD_F4651CB902CC_.wvu.FilterData" localSheetId="8" hidden="1">'cz.9 białołeka'!$A$4:$C$32</definedName>
    <definedName name="Z_93C1C0A8_3DA1_40BF_AEDE_F2220EE026BB_.wvu.FilterData" localSheetId="0" hidden="1">'cz.1 śródmieście+wisła'!$A$4:$C$64</definedName>
    <definedName name="Z_93C1C0A8_3DA1_40BF_AEDE_F2220EE026BB_.wvu.FilterData" localSheetId="9" hidden="1">'cz.10 praga płn+targówek'!$A$4:$C$49</definedName>
    <definedName name="Z_93C1C0A8_3DA1_40BF_AEDE_F2220EE026BB_.wvu.FilterData" localSheetId="10" hidden="1">'cz.11 pr płd.'!$A$4:$C$64</definedName>
    <definedName name="Z_93C1C0A8_3DA1_40BF_AEDE_F2220EE026BB_.wvu.FilterData" localSheetId="11" hidden="1">'cz.12 wawer+wesoła+rem'!$A$4:$C$31</definedName>
    <definedName name="Z_93C1C0A8_3DA1_40BF_AEDE_F2220EE026BB_.wvu.FilterData" localSheetId="1" hidden="1">'cz.2 żoliborz+bielany'!$A$4:$C$47</definedName>
    <definedName name="Z_93C1C0A8_3DA1_40BF_AEDE_F2220EE026BB_.wvu.FilterData" localSheetId="2" hidden="1">'cz.3 wola'!$A$4:$C$53</definedName>
    <definedName name="Z_93C1C0A8_3DA1_40BF_AEDE_F2220EE026BB_.wvu.FilterData" localSheetId="3" hidden="1">'cz.4 bemowo'!$A$4:$C$45</definedName>
    <definedName name="Z_93C1C0A8_3DA1_40BF_AEDE_F2220EE026BB_.wvu.FilterData" localSheetId="4" hidden="1">'cz.5 mokotów'!$A$4:$E$49</definedName>
    <definedName name="Z_93C1C0A8_3DA1_40BF_AEDE_F2220EE026BB_.wvu.FilterData" localSheetId="5" hidden="1">'cz.6 ochota'!$A$4:$C$63</definedName>
    <definedName name="Z_93C1C0A8_3DA1_40BF_AEDE_F2220EE026BB_.wvu.FilterData" localSheetId="6" hidden="1">'cz.7 ursus+włochy'!$A$4:$C$66</definedName>
    <definedName name="Z_93C1C0A8_3DA1_40BF_AEDE_F2220EE026BB_.wvu.FilterData" localSheetId="7" hidden="1">'cz.8 ursynów+wilanów'!$A$4:$C$26</definedName>
    <definedName name="Z_93C1C0A8_3DA1_40BF_AEDE_F2220EE026BB_.wvu.FilterData" localSheetId="8" hidden="1">'cz.9 białołeka'!$A$4:$C$32</definedName>
    <definedName name="Z_9B0E4850_5108_4595_8ABE_0E6622A30D43_.wvu.FilterData" localSheetId="0" hidden="1">'cz.1 śródmieście+wisła'!$A$4:$C$64</definedName>
    <definedName name="Z_9B0E4850_5108_4595_8ABE_0E6622A30D43_.wvu.FilterData" localSheetId="9" hidden="1">'cz.10 praga płn+targówek'!$A$4:$C$49</definedName>
    <definedName name="Z_9B0E4850_5108_4595_8ABE_0E6622A30D43_.wvu.FilterData" localSheetId="10" hidden="1">'cz.11 pr płd.'!$A$4:$C$64</definedName>
    <definedName name="Z_9B0E4850_5108_4595_8ABE_0E6622A30D43_.wvu.FilterData" localSheetId="11" hidden="1">'cz.12 wawer+wesoła+rem'!$A$4:$C$31</definedName>
    <definedName name="Z_9B0E4850_5108_4595_8ABE_0E6622A30D43_.wvu.FilterData" localSheetId="1" hidden="1">'cz.2 żoliborz+bielany'!$A$4:$C$47</definedName>
    <definedName name="Z_9B0E4850_5108_4595_8ABE_0E6622A30D43_.wvu.FilterData" localSheetId="2" hidden="1">'cz.3 wola'!$A$4:$C$53</definedName>
    <definedName name="Z_9B0E4850_5108_4595_8ABE_0E6622A30D43_.wvu.FilterData" localSheetId="3" hidden="1">'cz.4 bemowo'!$A$4:$C$45</definedName>
    <definedName name="Z_9B0E4850_5108_4595_8ABE_0E6622A30D43_.wvu.FilterData" localSheetId="4" hidden="1">'cz.5 mokotów'!$A$4:$E$49</definedName>
    <definedName name="Z_9B0E4850_5108_4595_8ABE_0E6622A30D43_.wvu.FilterData" localSheetId="5" hidden="1">'cz.6 ochota'!$A$4:$C$63</definedName>
    <definedName name="Z_9B0E4850_5108_4595_8ABE_0E6622A30D43_.wvu.FilterData" localSheetId="6" hidden="1">'cz.7 ursus+włochy'!$A$4:$C$66</definedName>
    <definedName name="Z_9B0E4850_5108_4595_8ABE_0E6622A30D43_.wvu.FilterData" localSheetId="7" hidden="1">'cz.8 ursynów+wilanów'!$A$4:$C$26</definedName>
    <definedName name="Z_9B0E4850_5108_4595_8ABE_0E6622A30D43_.wvu.FilterData" localSheetId="8" hidden="1">'cz.9 białołeka'!$A$4:$C$32</definedName>
    <definedName name="Z_9D546531_679A_4C7D_B4A6_ECB5665856C9_.wvu.Cols" localSheetId="0" hidden="1">'cz.1 śródmieście+wisła'!$B:$C</definedName>
    <definedName name="Z_9D546531_679A_4C7D_B4A6_ECB5665856C9_.wvu.Cols" localSheetId="9" hidden="1">'cz.10 praga płn+targówek'!$B:$C</definedName>
    <definedName name="Z_9D546531_679A_4C7D_B4A6_ECB5665856C9_.wvu.Cols" localSheetId="10" hidden="1">'cz.11 pr płd.'!$B:$C</definedName>
    <definedName name="Z_9D546531_679A_4C7D_B4A6_ECB5665856C9_.wvu.Cols" localSheetId="11" hidden="1">'cz.12 wawer+wesoła+rem'!$B:$C</definedName>
    <definedName name="Z_9D546531_679A_4C7D_B4A6_ECB5665856C9_.wvu.Cols" localSheetId="1" hidden="1">'cz.2 żoliborz+bielany'!$B:$C</definedName>
    <definedName name="Z_9D546531_679A_4C7D_B4A6_ECB5665856C9_.wvu.Cols" localSheetId="2" hidden="1">'cz.3 wola'!$B:$C</definedName>
    <definedName name="Z_9D546531_679A_4C7D_B4A6_ECB5665856C9_.wvu.Cols" localSheetId="3" hidden="1">'cz.4 bemowo'!$B:$C</definedName>
    <definedName name="Z_9D546531_679A_4C7D_B4A6_ECB5665856C9_.wvu.Cols" localSheetId="4" hidden="1">'cz.5 mokotów'!$B:$C</definedName>
    <definedName name="Z_9D546531_679A_4C7D_B4A6_ECB5665856C9_.wvu.Cols" localSheetId="5" hidden="1">'cz.6 ochota'!$B:$C</definedName>
    <definedName name="Z_9D546531_679A_4C7D_B4A6_ECB5665856C9_.wvu.Cols" localSheetId="6" hidden="1">'cz.7 ursus+włochy'!$B:$C</definedName>
    <definedName name="Z_9D546531_679A_4C7D_B4A6_ECB5665856C9_.wvu.Cols" localSheetId="7" hidden="1">'cz.8 ursynów+wilanów'!$B:$C</definedName>
    <definedName name="Z_9D546531_679A_4C7D_B4A6_ECB5665856C9_.wvu.Cols" localSheetId="8" hidden="1">'cz.9 białołeka'!$B:$C</definedName>
    <definedName name="Z_9D546531_679A_4C7D_B4A6_ECB5665856C9_.wvu.FilterData" localSheetId="0" hidden="1">'cz.1 śródmieście+wisła'!$A$4:$C$64</definedName>
    <definedName name="Z_9D546531_679A_4C7D_B4A6_ECB5665856C9_.wvu.FilterData" localSheetId="9" hidden="1">'cz.10 praga płn+targówek'!$A$4:$C$49</definedName>
    <definedName name="Z_9D546531_679A_4C7D_B4A6_ECB5665856C9_.wvu.FilterData" localSheetId="10" hidden="1">'cz.11 pr płd.'!$A$4:$C$64</definedName>
    <definedName name="Z_9D546531_679A_4C7D_B4A6_ECB5665856C9_.wvu.FilterData" localSheetId="11" hidden="1">'cz.12 wawer+wesoła+rem'!$A$4:$C$31</definedName>
    <definedName name="Z_9D546531_679A_4C7D_B4A6_ECB5665856C9_.wvu.FilterData" localSheetId="1" hidden="1">'cz.2 żoliborz+bielany'!$A$4:$C$47</definedName>
    <definedName name="Z_9D546531_679A_4C7D_B4A6_ECB5665856C9_.wvu.FilterData" localSheetId="2" hidden="1">'cz.3 wola'!$A$4:$C$53</definedName>
    <definedName name="Z_9D546531_679A_4C7D_B4A6_ECB5665856C9_.wvu.FilterData" localSheetId="3" hidden="1">'cz.4 bemowo'!$A$4:$C$45</definedName>
    <definedName name="Z_9D546531_679A_4C7D_B4A6_ECB5665856C9_.wvu.FilterData" localSheetId="4" hidden="1">'cz.5 mokotów'!$A$4:$E$49</definedName>
    <definedName name="Z_9D546531_679A_4C7D_B4A6_ECB5665856C9_.wvu.FilterData" localSheetId="5" hidden="1">'cz.6 ochota'!$A$4:$C$63</definedName>
    <definedName name="Z_9D546531_679A_4C7D_B4A6_ECB5665856C9_.wvu.FilterData" localSheetId="6" hidden="1">'cz.7 ursus+włochy'!$A$4:$C$66</definedName>
    <definedName name="Z_9D546531_679A_4C7D_B4A6_ECB5665856C9_.wvu.FilterData" localSheetId="7" hidden="1">'cz.8 ursynów+wilanów'!$A$4:$C$26</definedName>
    <definedName name="Z_9D546531_679A_4C7D_B4A6_ECB5665856C9_.wvu.FilterData" localSheetId="8" hidden="1">'cz.9 białołeka'!$A$4:$C$32</definedName>
    <definedName name="Z_9D546531_679A_4C7D_B4A6_ECB5665856C9_.wvu.Rows" localSheetId="0" hidden="1">'cz.1 śródmieście+wisła'!#REF!</definedName>
    <definedName name="Z_9D546531_679A_4C7D_B4A6_ECB5665856C9_.wvu.Rows" localSheetId="9" hidden="1">'cz.10 praga płn+targówek'!$52:$58</definedName>
    <definedName name="Z_9D546531_679A_4C7D_B4A6_ECB5665856C9_.wvu.Rows" localSheetId="10" hidden="1">'cz.11 pr płd.'!$66:$72</definedName>
    <definedName name="Z_9D546531_679A_4C7D_B4A6_ECB5665856C9_.wvu.Rows" localSheetId="11" hidden="1">'cz.12 wawer+wesoła+rem'!#REF!</definedName>
    <definedName name="Z_9D546531_679A_4C7D_B4A6_ECB5665856C9_.wvu.Rows" localSheetId="1" hidden="1">'cz.2 żoliborz+bielany'!$50:$51</definedName>
    <definedName name="Z_9D546531_679A_4C7D_B4A6_ECB5665856C9_.wvu.Rows" localSheetId="2" hidden="1">'cz.3 wola'!$56:$63</definedName>
    <definedName name="Z_9D546531_679A_4C7D_B4A6_ECB5665856C9_.wvu.Rows" localSheetId="3" hidden="1">'cz.4 bemowo'!$48:$55</definedName>
    <definedName name="Z_9D546531_679A_4C7D_B4A6_ECB5665856C9_.wvu.Rows" localSheetId="4" hidden="1">'cz.5 mokotów'!#REF!</definedName>
    <definedName name="Z_9D546531_679A_4C7D_B4A6_ECB5665856C9_.wvu.Rows" localSheetId="5" hidden="1">'cz.6 ochota'!$65:$71</definedName>
    <definedName name="Z_9D546531_679A_4C7D_B4A6_ECB5665856C9_.wvu.Rows" localSheetId="6" hidden="1">'cz.7 ursus+włochy'!$68:$74</definedName>
    <definedName name="Z_9D546531_679A_4C7D_B4A6_ECB5665856C9_.wvu.Rows" localSheetId="7" hidden="1">'cz.8 ursynów+wilanów'!$29:$36</definedName>
    <definedName name="Z_9D546531_679A_4C7D_B4A6_ECB5665856C9_.wvu.Rows" localSheetId="8" hidden="1">'cz.9 białołeka'!$35:$42</definedName>
    <definedName name="Z_A6A41069_37A0_4CB8_A8CC_3ACCCAEEB8FC_.wvu.Cols" localSheetId="0" hidden="1">'cz.1 śródmieście+wisła'!$B:$C</definedName>
    <definedName name="Z_A6A41069_37A0_4CB8_A8CC_3ACCCAEEB8FC_.wvu.Cols" localSheetId="9" hidden="1">'cz.10 praga płn+targówek'!$B:$C</definedName>
    <definedName name="Z_A6A41069_37A0_4CB8_A8CC_3ACCCAEEB8FC_.wvu.Cols" localSheetId="10" hidden="1">'cz.11 pr płd.'!$B:$C</definedName>
    <definedName name="Z_A6A41069_37A0_4CB8_A8CC_3ACCCAEEB8FC_.wvu.Cols" localSheetId="11" hidden="1">'cz.12 wawer+wesoła+rem'!$B:$C</definedName>
    <definedName name="Z_A6A41069_37A0_4CB8_A8CC_3ACCCAEEB8FC_.wvu.Cols" localSheetId="1" hidden="1">'cz.2 żoliborz+bielany'!$B:$C</definedName>
    <definedName name="Z_A6A41069_37A0_4CB8_A8CC_3ACCCAEEB8FC_.wvu.Cols" localSheetId="2" hidden="1">'cz.3 wola'!$B:$C</definedName>
    <definedName name="Z_A6A41069_37A0_4CB8_A8CC_3ACCCAEEB8FC_.wvu.Cols" localSheetId="3" hidden="1">'cz.4 bemowo'!$B:$C</definedName>
    <definedName name="Z_A6A41069_37A0_4CB8_A8CC_3ACCCAEEB8FC_.wvu.Cols" localSheetId="4" hidden="1">'cz.5 mokotów'!$B:$C</definedName>
    <definedName name="Z_A6A41069_37A0_4CB8_A8CC_3ACCCAEEB8FC_.wvu.Cols" localSheetId="5" hidden="1">'cz.6 ochota'!$B:$C</definedName>
    <definedName name="Z_A6A41069_37A0_4CB8_A8CC_3ACCCAEEB8FC_.wvu.Cols" localSheetId="6" hidden="1">'cz.7 ursus+włochy'!$B:$C</definedName>
    <definedName name="Z_A6A41069_37A0_4CB8_A8CC_3ACCCAEEB8FC_.wvu.Cols" localSheetId="7" hidden="1">'cz.8 ursynów+wilanów'!$B:$C</definedName>
    <definedName name="Z_A6A41069_37A0_4CB8_A8CC_3ACCCAEEB8FC_.wvu.Cols" localSheetId="8" hidden="1">'cz.9 białołeka'!$B:$C</definedName>
    <definedName name="Z_A6A41069_37A0_4CB8_A8CC_3ACCCAEEB8FC_.wvu.FilterData" localSheetId="0" hidden="1">'cz.1 śródmieście+wisła'!$A$4:$C$64</definedName>
    <definedName name="Z_A6A41069_37A0_4CB8_A8CC_3ACCCAEEB8FC_.wvu.FilterData" localSheetId="9" hidden="1">'cz.10 praga płn+targówek'!$A$4:$C$49</definedName>
    <definedName name="Z_A6A41069_37A0_4CB8_A8CC_3ACCCAEEB8FC_.wvu.FilterData" localSheetId="10" hidden="1">'cz.11 pr płd.'!$A$4:$C$64</definedName>
    <definedName name="Z_A6A41069_37A0_4CB8_A8CC_3ACCCAEEB8FC_.wvu.FilterData" localSheetId="11" hidden="1">'cz.12 wawer+wesoła+rem'!$A$4:$C$31</definedName>
    <definedName name="Z_A6A41069_37A0_4CB8_A8CC_3ACCCAEEB8FC_.wvu.FilterData" localSheetId="1" hidden="1">'cz.2 żoliborz+bielany'!$A$4:$C$47</definedName>
    <definedName name="Z_A6A41069_37A0_4CB8_A8CC_3ACCCAEEB8FC_.wvu.FilterData" localSheetId="2" hidden="1">'cz.3 wola'!$A$4:$C$53</definedName>
    <definedName name="Z_A6A41069_37A0_4CB8_A8CC_3ACCCAEEB8FC_.wvu.FilterData" localSheetId="3" hidden="1">'cz.4 bemowo'!$A$4:$C$45</definedName>
    <definedName name="Z_A6A41069_37A0_4CB8_A8CC_3ACCCAEEB8FC_.wvu.FilterData" localSheetId="4" hidden="1">'cz.5 mokotów'!$A$4:$E$49</definedName>
    <definedName name="Z_A6A41069_37A0_4CB8_A8CC_3ACCCAEEB8FC_.wvu.FilterData" localSheetId="5" hidden="1">'cz.6 ochota'!$A$4:$C$63</definedName>
    <definedName name="Z_A6A41069_37A0_4CB8_A8CC_3ACCCAEEB8FC_.wvu.FilterData" localSheetId="6" hidden="1">'cz.7 ursus+włochy'!$A$4:$C$66</definedName>
    <definedName name="Z_A6A41069_37A0_4CB8_A8CC_3ACCCAEEB8FC_.wvu.FilterData" localSheetId="7" hidden="1">'cz.8 ursynów+wilanów'!$A$4:$C$26</definedName>
    <definedName name="Z_A6A41069_37A0_4CB8_A8CC_3ACCCAEEB8FC_.wvu.FilterData" localSheetId="8" hidden="1">'cz.9 białołeka'!$A$4:$C$32</definedName>
    <definedName name="Z_A6A41069_37A0_4CB8_A8CC_3ACCCAEEB8FC_.wvu.Rows" localSheetId="0" hidden="1">'cz.1 śródmieście+wisła'!#REF!</definedName>
    <definedName name="Z_A6A41069_37A0_4CB8_A8CC_3ACCCAEEB8FC_.wvu.Rows" localSheetId="9" hidden="1">'cz.10 praga płn+targówek'!$52:$58</definedName>
    <definedName name="Z_A6A41069_37A0_4CB8_A8CC_3ACCCAEEB8FC_.wvu.Rows" localSheetId="10" hidden="1">'cz.11 pr płd.'!$66:$72</definedName>
    <definedName name="Z_A6A41069_37A0_4CB8_A8CC_3ACCCAEEB8FC_.wvu.Rows" localSheetId="11" hidden="1">'cz.12 wawer+wesoła+rem'!#REF!</definedName>
    <definedName name="Z_A6A41069_37A0_4CB8_A8CC_3ACCCAEEB8FC_.wvu.Rows" localSheetId="1" hidden="1">'cz.2 żoliborz+bielany'!$50:$51</definedName>
    <definedName name="Z_A6A41069_37A0_4CB8_A8CC_3ACCCAEEB8FC_.wvu.Rows" localSheetId="2" hidden="1">'cz.3 wola'!$56:$63</definedName>
    <definedName name="Z_A6A41069_37A0_4CB8_A8CC_3ACCCAEEB8FC_.wvu.Rows" localSheetId="3" hidden="1">'cz.4 bemowo'!$48:$55</definedName>
    <definedName name="Z_A6A41069_37A0_4CB8_A8CC_3ACCCAEEB8FC_.wvu.Rows" localSheetId="4" hidden="1">'cz.5 mokotów'!#REF!</definedName>
    <definedName name="Z_A6A41069_37A0_4CB8_A8CC_3ACCCAEEB8FC_.wvu.Rows" localSheetId="5" hidden="1">'cz.6 ochota'!$65:$71</definedName>
    <definedName name="Z_A6A41069_37A0_4CB8_A8CC_3ACCCAEEB8FC_.wvu.Rows" localSheetId="6" hidden="1">'cz.7 ursus+włochy'!$68:$74</definedName>
    <definedName name="Z_A6A41069_37A0_4CB8_A8CC_3ACCCAEEB8FC_.wvu.Rows" localSheetId="7" hidden="1">'cz.8 ursynów+wilanów'!$29:$36</definedName>
    <definedName name="Z_A6A41069_37A0_4CB8_A8CC_3ACCCAEEB8FC_.wvu.Rows" localSheetId="8" hidden="1">'cz.9 białołeka'!$35:$42</definedName>
    <definedName name="Z_A7FDA593_8AC5_4DF5_A24B_B0D9C20E058E_.wvu.FilterData" localSheetId="0" hidden="1">'cz.1 śródmieście+wisła'!$A$4:$C$64</definedName>
    <definedName name="Z_A7FDA593_8AC5_4DF5_A24B_B0D9C20E058E_.wvu.FilterData" localSheetId="9" hidden="1">'cz.10 praga płn+targówek'!$A$4:$C$49</definedName>
    <definedName name="Z_A7FDA593_8AC5_4DF5_A24B_B0D9C20E058E_.wvu.FilterData" localSheetId="10" hidden="1">'cz.11 pr płd.'!$A$4:$C$64</definedName>
    <definedName name="Z_A7FDA593_8AC5_4DF5_A24B_B0D9C20E058E_.wvu.FilterData" localSheetId="11" hidden="1">'cz.12 wawer+wesoła+rem'!$A$4:$C$31</definedName>
    <definedName name="Z_A7FDA593_8AC5_4DF5_A24B_B0D9C20E058E_.wvu.FilterData" localSheetId="1" hidden="1">'cz.2 żoliborz+bielany'!$A$4:$C$47</definedName>
    <definedName name="Z_A7FDA593_8AC5_4DF5_A24B_B0D9C20E058E_.wvu.FilterData" localSheetId="2" hidden="1">'cz.3 wola'!$A$4:$C$53</definedName>
    <definedName name="Z_A7FDA593_8AC5_4DF5_A24B_B0D9C20E058E_.wvu.FilterData" localSheetId="3" hidden="1">'cz.4 bemowo'!$A$4:$C$45</definedName>
    <definedName name="Z_A7FDA593_8AC5_4DF5_A24B_B0D9C20E058E_.wvu.FilterData" localSheetId="4" hidden="1">'cz.5 mokotów'!$A$4:$E$49</definedName>
    <definedName name="Z_A7FDA593_8AC5_4DF5_A24B_B0D9C20E058E_.wvu.FilterData" localSheetId="5" hidden="1">'cz.6 ochota'!$A$4:$C$63</definedName>
    <definedName name="Z_A7FDA593_8AC5_4DF5_A24B_B0D9C20E058E_.wvu.FilterData" localSheetId="6" hidden="1">'cz.7 ursus+włochy'!$A$4:$C$66</definedName>
    <definedName name="Z_A7FDA593_8AC5_4DF5_A24B_B0D9C20E058E_.wvu.FilterData" localSheetId="7" hidden="1">'cz.8 ursynów+wilanów'!$A$4:$C$26</definedName>
    <definedName name="Z_A7FDA593_8AC5_4DF5_A24B_B0D9C20E058E_.wvu.FilterData" localSheetId="8" hidden="1">'cz.9 białołeka'!$A$4:$C$32</definedName>
    <definedName name="Z_A970D62E_95B8_4E3E_BEC5_E281F79AD102_.wvu.PrintArea" localSheetId="0" hidden="1">'cz.1 śródmieście+wisła'!$A$1:$C$64</definedName>
    <definedName name="Z_A970D62E_95B8_4E3E_BEC5_E281F79AD102_.wvu.PrintArea" localSheetId="9" hidden="1">'cz.10 praga płn+targówek'!$A$1:$C$52</definedName>
    <definedName name="Z_A970D62E_95B8_4E3E_BEC5_E281F79AD102_.wvu.PrintArea" localSheetId="10" hidden="1">'cz.11 pr płd.'!$A$1:$C$66</definedName>
    <definedName name="Z_A970D62E_95B8_4E3E_BEC5_E281F79AD102_.wvu.PrintArea" localSheetId="11" hidden="1">'cz.12 wawer+wesoła+rem'!$A$1:$C$31</definedName>
    <definedName name="Z_A970D62E_95B8_4E3E_BEC5_E281F79AD102_.wvu.PrintArea" localSheetId="1" hidden="1">'cz.2 żoliborz+bielany'!$A$1:$C$50</definedName>
    <definedName name="Z_A970D62E_95B8_4E3E_BEC5_E281F79AD102_.wvu.PrintArea" localSheetId="2" hidden="1">'cz.3 wola'!$A$1:$C$56</definedName>
    <definedName name="Z_A970D62E_95B8_4E3E_BEC5_E281F79AD102_.wvu.PrintArea" localSheetId="3" hidden="1">'cz.4 bemowo'!$A$1:$C$48</definedName>
    <definedName name="Z_A970D62E_95B8_4E3E_BEC5_E281F79AD102_.wvu.PrintArea" localSheetId="4" hidden="1">'cz.5 mokotów'!$A$1:$E$49</definedName>
    <definedName name="Z_A970D62E_95B8_4E3E_BEC5_E281F79AD102_.wvu.PrintArea" localSheetId="5" hidden="1">'cz.6 ochota'!$A$1:$C$65</definedName>
    <definedName name="Z_A970D62E_95B8_4E3E_BEC5_E281F79AD102_.wvu.PrintArea" localSheetId="6" hidden="1">'cz.7 ursus+włochy'!$A$1:$C$68</definedName>
    <definedName name="Z_A970D62E_95B8_4E3E_BEC5_E281F79AD102_.wvu.PrintArea" localSheetId="7" hidden="1">'cz.8 ursynów+wilanów'!$A$1:$C$29</definedName>
    <definedName name="Z_A970D62E_95B8_4E3E_BEC5_E281F79AD102_.wvu.PrintArea" localSheetId="8" hidden="1">'cz.9 białołeka'!$A$1:$C$35</definedName>
    <definedName name="Z_AC059059_241C_43EE_B5B3_746B7F4BAD24_.wvu.FilterData" localSheetId="0" hidden="1">'cz.1 śródmieście+wisła'!$A$4:$C$64</definedName>
    <definedName name="Z_AC059059_241C_43EE_B5B3_746B7F4BAD24_.wvu.FilterData" localSheetId="9" hidden="1">'cz.10 praga płn+targówek'!$A$4:$C$49</definedName>
    <definedName name="Z_AC059059_241C_43EE_B5B3_746B7F4BAD24_.wvu.FilterData" localSheetId="10" hidden="1">'cz.11 pr płd.'!$A$4:$C$64</definedName>
    <definedName name="Z_AC059059_241C_43EE_B5B3_746B7F4BAD24_.wvu.FilterData" localSheetId="11" hidden="1">'cz.12 wawer+wesoła+rem'!$A$4:$C$31</definedName>
    <definedName name="Z_AC059059_241C_43EE_B5B3_746B7F4BAD24_.wvu.FilterData" localSheetId="1" hidden="1">'cz.2 żoliborz+bielany'!$A$4:$C$47</definedName>
    <definedName name="Z_AC059059_241C_43EE_B5B3_746B7F4BAD24_.wvu.FilterData" localSheetId="2" hidden="1">'cz.3 wola'!$A$4:$C$53</definedName>
    <definedName name="Z_AC059059_241C_43EE_B5B3_746B7F4BAD24_.wvu.FilterData" localSheetId="3" hidden="1">'cz.4 bemowo'!$A$4:$C$45</definedName>
    <definedName name="Z_AC059059_241C_43EE_B5B3_746B7F4BAD24_.wvu.FilterData" localSheetId="4" hidden="1">'cz.5 mokotów'!$A$4:$E$49</definedName>
    <definedName name="Z_AC059059_241C_43EE_B5B3_746B7F4BAD24_.wvu.FilterData" localSheetId="5" hidden="1">'cz.6 ochota'!$A$4:$C$63</definedName>
    <definedName name="Z_AC059059_241C_43EE_B5B3_746B7F4BAD24_.wvu.FilterData" localSheetId="6" hidden="1">'cz.7 ursus+włochy'!$A$4:$C$66</definedName>
    <definedName name="Z_AC059059_241C_43EE_B5B3_746B7F4BAD24_.wvu.FilterData" localSheetId="7" hidden="1">'cz.8 ursynów+wilanów'!$A$4:$C$26</definedName>
    <definedName name="Z_AC059059_241C_43EE_B5B3_746B7F4BAD24_.wvu.FilterData" localSheetId="8" hidden="1">'cz.9 białołeka'!$A$4:$C$32</definedName>
    <definedName name="Z_AC6F489F_2788_4C7E_8AE4_529566A96646_.wvu.FilterData" localSheetId="0" hidden="1">'cz.1 śródmieście+wisła'!$A$4:$C$64</definedName>
    <definedName name="Z_AC6F489F_2788_4C7E_8AE4_529566A96646_.wvu.FilterData" localSheetId="9" hidden="1">'cz.10 praga płn+targówek'!$A$4:$C$49</definedName>
    <definedName name="Z_AC6F489F_2788_4C7E_8AE4_529566A96646_.wvu.FilterData" localSheetId="10" hidden="1">'cz.11 pr płd.'!$A$4:$C$64</definedName>
    <definedName name="Z_AC6F489F_2788_4C7E_8AE4_529566A96646_.wvu.FilterData" localSheetId="11" hidden="1">'cz.12 wawer+wesoła+rem'!$A$4:$C$31</definedName>
    <definedName name="Z_AC6F489F_2788_4C7E_8AE4_529566A96646_.wvu.FilterData" localSheetId="1" hidden="1">'cz.2 żoliborz+bielany'!$A$4:$C$47</definedName>
    <definedName name="Z_AC6F489F_2788_4C7E_8AE4_529566A96646_.wvu.FilterData" localSheetId="2" hidden="1">'cz.3 wola'!$A$4:$C$53</definedName>
    <definedName name="Z_AC6F489F_2788_4C7E_8AE4_529566A96646_.wvu.FilterData" localSheetId="3" hidden="1">'cz.4 bemowo'!$A$4:$C$45</definedName>
    <definedName name="Z_AC6F489F_2788_4C7E_8AE4_529566A96646_.wvu.FilterData" localSheetId="4" hidden="1">'cz.5 mokotów'!$A$4:$E$49</definedName>
    <definedName name="Z_AC6F489F_2788_4C7E_8AE4_529566A96646_.wvu.FilterData" localSheetId="5" hidden="1">'cz.6 ochota'!$A$4:$C$63</definedName>
    <definedName name="Z_AC6F489F_2788_4C7E_8AE4_529566A96646_.wvu.FilterData" localSheetId="6" hidden="1">'cz.7 ursus+włochy'!$A$4:$C$66</definedName>
    <definedName name="Z_AC6F489F_2788_4C7E_8AE4_529566A96646_.wvu.FilterData" localSheetId="7" hidden="1">'cz.8 ursynów+wilanów'!$A$4:$C$26</definedName>
    <definedName name="Z_AC6F489F_2788_4C7E_8AE4_529566A96646_.wvu.FilterData" localSheetId="8" hidden="1">'cz.9 białołeka'!$A$4:$C$32</definedName>
    <definedName name="Z_B02EC099_1522_4EC5_AD5D_2DD6773A8716_.wvu.FilterData" localSheetId="0" hidden="1">'cz.1 śródmieście+wisła'!$A$4:$C$64</definedName>
    <definedName name="Z_B02EC099_1522_4EC5_AD5D_2DD6773A8716_.wvu.FilterData" localSheetId="9" hidden="1">'cz.10 praga płn+targówek'!$A$4:$C$49</definedName>
    <definedName name="Z_B02EC099_1522_4EC5_AD5D_2DD6773A8716_.wvu.FilterData" localSheetId="10" hidden="1">'cz.11 pr płd.'!$A$4:$C$64</definedName>
    <definedName name="Z_B02EC099_1522_4EC5_AD5D_2DD6773A8716_.wvu.FilterData" localSheetId="11" hidden="1">'cz.12 wawer+wesoła+rem'!$A$4:$C$31</definedName>
    <definedName name="Z_B02EC099_1522_4EC5_AD5D_2DD6773A8716_.wvu.FilterData" localSheetId="1" hidden="1">'cz.2 żoliborz+bielany'!$A$4:$C$47</definedName>
    <definedName name="Z_B02EC099_1522_4EC5_AD5D_2DD6773A8716_.wvu.FilterData" localSheetId="2" hidden="1">'cz.3 wola'!$A$4:$C$53</definedName>
    <definedName name="Z_B02EC099_1522_4EC5_AD5D_2DD6773A8716_.wvu.FilterData" localSheetId="3" hidden="1">'cz.4 bemowo'!$A$4:$C$45</definedName>
    <definedName name="Z_B02EC099_1522_4EC5_AD5D_2DD6773A8716_.wvu.FilterData" localSheetId="4" hidden="1">'cz.5 mokotów'!$A$4:$E$49</definedName>
    <definedName name="Z_B02EC099_1522_4EC5_AD5D_2DD6773A8716_.wvu.FilterData" localSheetId="5" hidden="1">'cz.6 ochota'!$A$4:$C$63</definedName>
    <definedName name="Z_B02EC099_1522_4EC5_AD5D_2DD6773A8716_.wvu.FilterData" localSheetId="6" hidden="1">'cz.7 ursus+włochy'!$A$4:$C$66</definedName>
    <definedName name="Z_B02EC099_1522_4EC5_AD5D_2DD6773A8716_.wvu.FilterData" localSheetId="7" hidden="1">'cz.8 ursynów+wilanów'!$A$4:$C$26</definedName>
    <definedName name="Z_B02EC099_1522_4EC5_AD5D_2DD6773A8716_.wvu.FilterData" localSheetId="8" hidden="1">'cz.9 białołeka'!$A$4:$C$32</definedName>
    <definedName name="Z_B49D6FEC_1466_4FB6_B3E1_DDD37CAD1608_.wvu.FilterData" localSheetId="0" hidden="1">'cz.1 śródmieście+wisła'!$A$4:$C$64</definedName>
    <definedName name="Z_B49D6FEC_1466_4FB6_B3E1_DDD37CAD1608_.wvu.FilterData" localSheetId="9" hidden="1">'cz.10 praga płn+targówek'!$A$4:$C$49</definedName>
    <definedName name="Z_B49D6FEC_1466_4FB6_B3E1_DDD37CAD1608_.wvu.FilterData" localSheetId="10" hidden="1">'cz.11 pr płd.'!$A$4:$C$64</definedName>
    <definedName name="Z_B49D6FEC_1466_4FB6_B3E1_DDD37CAD1608_.wvu.FilterData" localSheetId="11" hidden="1">'cz.12 wawer+wesoła+rem'!$A$4:$C$31</definedName>
    <definedName name="Z_B49D6FEC_1466_4FB6_B3E1_DDD37CAD1608_.wvu.FilterData" localSheetId="1" hidden="1">'cz.2 żoliborz+bielany'!$A$4:$C$47</definedName>
    <definedName name="Z_B49D6FEC_1466_4FB6_B3E1_DDD37CAD1608_.wvu.FilterData" localSheetId="2" hidden="1">'cz.3 wola'!$A$4:$C$53</definedName>
    <definedName name="Z_B49D6FEC_1466_4FB6_B3E1_DDD37CAD1608_.wvu.FilterData" localSheetId="3" hidden="1">'cz.4 bemowo'!$A$4:$C$45</definedName>
    <definedName name="Z_B49D6FEC_1466_4FB6_B3E1_DDD37CAD1608_.wvu.FilterData" localSheetId="4" hidden="1">'cz.5 mokotów'!$A$4:$E$49</definedName>
    <definedName name="Z_B49D6FEC_1466_4FB6_B3E1_DDD37CAD1608_.wvu.FilterData" localSheetId="5" hidden="1">'cz.6 ochota'!$A$4:$C$63</definedName>
    <definedName name="Z_B49D6FEC_1466_4FB6_B3E1_DDD37CAD1608_.wvu.FilterData" localSheetId="6" hidden="1">'cz.7 ursus+włochy'!$A$4:$C$66</definedName>
    <definedName name="Z_B49D6FEC_1466_4FB6_B3E1_DDD37CAD1608_.wvu.FilterData" localSheetId="7" hidden="1">'cz.8 ursynów+wilanów'!$A$4:$C$26</definedName>
    <definedName name="Z_B49D6FEC_1466_4FB6_B3E1_DDD37CAD1608_.wvu.FilterData" localSheetId="8" hidden="1">'cz.9 białołeka'!$A$4:$C$32</definedName>
    <definedName name="Z_BC867375_18FE_431B_931F_12EF77494132_.wvu.FilterData" localSheetId="0" hidden="1">'cz.1 śródmieście+wisła'!$A$4:$C$64</definedName>
    <definedName name="Z_BC867375_18FE_431B_931F_12EF77494132_.wvu.FilterData" localSheetId="9" hidden="1">'cz.10 praga płn+targówek'!$A$4:$C$49</definedName>
    <definedName name="Z_BC867375_18FE_431B_931F_12EF77494132_.wvu.FilterData" localSheetId="10" hidden="1">'cz.11 pr płd.'!$A$4:$C$64</definedName>
    <definedName name="Z_BC867375_18FE_431B_931F_12EF77494132_.wvu.FilterData" localSheetId="11" hidden="1">'cz.12 wawer+wesoła+rem'!$A$4:$C$31</definedName>
    <definedName name="Z_BC867375_18FE_431B_931F_12EF77494132_.wvu.FilterData" localSheetId="1" hidden="1">'cz.2 żoliborz+bielany'!$A$4:$C$47</definedName>
    <definedName name="Z_BC867375_18FE_431B_931F_12EF77494132_.wvu.FilterData" localSheetId="2" hidden="1">'cz.3 wola'!$A$4:$C$53</definedName>
    <definedName name="Z_BC867375_18FE_431B_931F_12EF77494132_.wvu.FilterData" localSheetId="3" hidden="1">'cz.4 bemowo'!$A$4:$C$45</definedName>
    <definedName name="Z_BC867375_18FE_431B_931F_12EF77494132_.wvu.FilterData" localSheetId="4" hidden="1">'cz.5 mokotów'!$A$4:$E$49</definedName>
    <definedName name="Z_BC867375_18FE_431B_931F_12EF77494132_.wvu.FilterData" localSheetId="5" hidden="1">'cz.6 ochota'!$A$4:$C$63</definedName>
    <definedName name="Z_BC867375_18FE_431B_931F_12EF77494132_.wvu.FilterData" localSheetId="6" hidden="1">'cz.7 ursus+włochy'!$A$4:$C$66</definedName>
    <definedName name="Z_BC867375_18FE_431B_931F_12EF77494132_.wvu.FilterData" localSheetId="7" hidden="1">'cz.8 ursynów+wilanów'!$A$4:$C$26</definedName>
    <definedName name="Z_BC867375_18FE_431B_931F_12EF77494132_.wvu.FilterData" localSheetId="8" hidden="1">'cz.9 białołeka'!$A$4:$C$32</definedName>
    <definedName name="Z_C558062E_2ED4_4A31_BB9A_7E742B290003_.wvu.PrintArea" localSheetId="0" hidden="1">'cz.1 śródmieście+wisła'!$A$1:$C$64</definedName>
    <definedName name="Z_C558062E_2ED4_4A31_BB9A_7E742B290003_.wvu.PrintArea" localSheetId="9" hidden="1">'cz.10 praga płn+targówek'!$A$1:$C$52</definedName>
    <definedName name="Z_C558062E_2ED4_4A31_BB9A_7E742B290003_.wvu.PrintArea" localSheetId="10" hidden="1">'cz.11 pr płd.'!$A$1:$C$66</definedName>
    <definedName name="Z_C558062E_2ED4_4A31_BB9A_7E742B290003_.wvu.PrintArea" localSheetId="11" hidden="1">'cz.12 wawer+wesoła+rem'!$A$1:$C$31</definedName>
    <definedName name="Z_C558062E_2ED4_4A31_BB9A_7E742B290003_.wvu.PrintArea" localSheetId="1" hidden="1">'cz.2 żoliborz+bielany'!$A$1:$C$50</definedName>
    <definedName name="Z_C558062E_2ED4_4A31_BB9A_7E742B290003_.wvu.PrintArea" localSheetId="2" hidden="1">'cz.3 wola'!$A$1:$C$56</definedName>
    <definedName name="Z_C558062E_2ED4_4A31_BB9A_7E742B290003_.wvu.PrintArea" localSheetId="3" hidden="1">'cz.4 bemowo'!$A$1:$C$48</definedName>
    <definedName name="Z_C558062E_2ED4_4A31_BB9A_7E742B290003_.wvu.PrintArea" localSheetId="4" hidden="1">'cz.5 mokotów'!$A$1:$E$49</definedName>
    <definedName name="Z_C558062E_2ED4_4A31_BB9A_7E742B290003_.wvu.PrintArea" localSheetId="5" hidden="1">'cz.6 ochota'!$A$1:$C$65</definedName>
    <definedName name="Z_C558062E_2ED4_4A31_BB9A_7E742B290003_.wvu.PrintArea" localSheetId="6" hidden="1">'cz.7 ursus+włochy'!$A$1:$C$68</definedName>
    <definedName name="Z_C558062E_2ED4_4A31_BB9A_7E742B290003_.wvu.PrintArea" localSheetId="7" hidden="1">'cz.8 ursynów+wilanów'!$A$1:$C$29</definedName>
    <definedName name="Z_C558062E_2ED4_4A31_BB9A_7E742B290003_.wvu.PrintArea" localSheetId="8" hidden="1">'cz.9 białołeka'!$A$1:$C$35</definedName>
    <definedName name="Z_C6C04B77_E491_424C_A230_0C5CC5E326C0_.wvu.FilterData" localSheetId="0" hidden="1">'cz.1 śródmieście+wisła'!$A$4:$C$64</definedName>
    <definedName name="Z_C6C04B77_E491_424C_A230_0C5CC5E326C0_.wvu.FilterData" localSheetId="9" hidden="1">'cz.10 praga płn+targówek'!$A$4:$C$49</definedName>
    <definedName name="Z_C6C04B77_E491_424C_A230_0C5CC5E326C0_.wvu.FilterData" localSheetId="10" hidden="1">'cz.11 pr płd.'!$A$4:$C$64</definedName>
    <definedName name="Z_C6C04B77_E491_424C_A230_0C5CC5E326C0_.wvu.FilterData" localSheetId="11" hidden="1">'cz.12 wawer+wesoła+rem'!$A$4:$C$31</definedName>
    <definedName name="Z_C6C04B77_E491_424C_A230_0C5CC5E326C0_.wvu.FilterData" localSheetId="1" hidden="1">'cz.2 żoliborz+bielany'!$A$4:$C$47</definedName>
    <definedName name="Z_C6C04B77_E491_424C_A230_0C5CC5E326C0_.wvu.FilterData" localSheetId="2" hidden="1">'cz.3 wola'!$A$4:$C$53</definedName>
    <definedName name="Z_C6C04B77_E491_424C_A230_0C5CC5E326C0_.wvu.FilterData" localSheetId="3" hidden="1">'cz.4 bemowo'!$A$4:$C$45</definedName>
    <definedName name="Z_C6C04B77_E491_424C_A230_0C5CC5E326C0_.wvu.FilterData" localSheetId="4" hidden="1">'cz.5 mokotów'!$A$4:$E$49</definedName>
    <definedName name="Z_C6C04B77_E491_424C_A230_0C5CC5E326C0_.wvu.FilterData" localSheetId="5" hidden="1">'cz.6 ochota'!$A$4:$C$63</definedName>
    <definedName name="Z_C6C04B77_E491_424C_A230_0C5CC5E326C0_.wvu.FilterData" localSheetId="6" hidden="1">'cz.7 ursus+włochy'!$A$4:$C$66</definedName>
    <definedName name="Z_C6C04B77_E491_424C_A230_0C5CC5E326C0_.wvu.FilterData" localSheetId="7" hidden="1">'cz.8 ursynów+wilanów'!$A$4:$C$26</definedName>
    <definedName name="Z_C6C04B77_E491_424C_A230_0C5CC5E326C0_.wvu.FilterData" localSheetId="8" hidden="1">'cz.9 białołeka'!$A$4:$C$32</definedName>
    <definedName name="Z_CCC5D6BC_8954_4DF4_B438_E0F6B72A915C_.wvu.FilterData" localSheetId="0" hidden="1">'cz.1 śródmieście+wisła'!$A$4:$C$64</definedName>
    <definedName name="Z_CCC5D6BC_8954_4DF4_B438_E0F6B72A915C_.wvu.FilterData" localSheetId="9" hidden="1">'cz.10 praga płn+targówek'!$A$4:$C$49</definedName>
    <definedName name="Z_CCC5D6BC_8954_4DF4_B438_E0F6B72A915C_.wvu.FilterData" localSheetId="10" hidden="1">'cz.11 pr płd.'!$A$4:$C$64</definedName>
    <definedName name="Z_CCC5D6BC_8954_4DF4_B438_E0F6B72A915C_.wvu.FilterData" localSheetId="11" hidden="1">'cz.12 wawer+wesoła+rem'!$A$4:$C$31</definedName>
    <definedName name="Z_CCC5D6BC_8954_4DF4_B438_E0F6B72A915C_.wvu.FilterData" localSheetId="1" hidden="1">'cz.2 żoliborz+bielany'!$A$4:$C$47</definedName>
    <definedName name="Z_CCC5D6BC_8954_4DF4_B438_E0F6B72A915C_.wvu.FilterData" localSheetId="2" hidden="1">'cz.3 wola'!$A$4:$C$53</definedName>
    <definedName name="Z_CCC5D6BC_8954_4DF4_B438_E0F6B72A915C_.wvu.FilterData" localSheetId="3" hidden="1">'cz.4 bemowo'!$A$4:$C$45</definedName>
    <definedName name="Z_CCC5D6BC_8954_4DF4_B438_E0F6B72A915C_.wvu.FilterData" localSheetId="4" hidden="1">'cz.5 mokotów'!$A$4:$E$49</definedName>
    <definedName name="Z_CCC5D6BC_8954_4DF4_B438_E0F6B72A915C_.wvu.FilterData" localSheetId="5" hidden="1">'cz.6 ochota'!$A$4:$C$63</definedName>
    <definedName name="Z_CCC5D6BC_8954_4DF4_B438_E0F6B72A915C_.wvu.FilterData" localSheetId="6" hidden="1">'cz.7 ursus+włochy'!$A$4:$C$66</definedName>
    <definedName name="Z_CCC5D6BC_8954_4DF4_B438_E0F6B72A915C_.wvu.FilterData" localSheetId="7" hidden="1">'cz.8 ursynów+wilanów'!$A$4:$C$26</definedName>
    <definedName name="Z_CCC5D6BC_8954_4DF4_B438_E0F6B72A915C_.wvu.FilterData" localSheetId="8" hidden="1">'cz.9 białołeka'!$A$4:$C$32</definedName>
    <definedName name="Z_D116D813_7260_4655_A151_1C239E782C1D_.wvu.FilterData" localSheetId="0" hidden="1">'cz.1 śródmieście+wisła'!$A$4:$C$64</definedName>
    <definedName name="Z_D116D813_7260_4655_A151_1C239E782C1D_.wvu.FilterData" localSheetId="9" hidden="1">'cz.10 praga płn+targówek'!$A$4:$C$49</definedName>
    <definedName name="Z_D116D813_7260_4655_A151_1C239E782C1D_.wvu.FilterData" localSheetId="10" hidden="1">'cz.11 pr płd.'!$A$4:$C$64</definedName>
    <definedName name="Z_D116D813_7260_4655_A151_1C239E782C1D_.wvu.FilterData" localSheetId="11" hidden="1">'cz.12 wawer+wesoła+rem'!$A$4:$C$31</definedName>
    <definedName name="Z_D116D813_7260_4655_A151_1C239E782C1D_.wvu.FilterData" localSheetId="1" hidden="1">'cz.2 żoliborz+bielany'!$A$4:$C$47</definedName>
    <definedName name="Z_D116D813_7260_4655_A151_1C239E782C1D_.wvu.FilterData" localSheetId="2" hidden="1">'cz.3 wola'!$A$4:$C$53</definedName>
    <definedName name="Z_D116D813_7260_4655_A151_1C239E782C1D_.wvu.FilterData" localSheetId="3" hidden="1">'cz.4 bemowo'!$A$4:$C$45</definedName>
    <definedName name="Z_D116D813_7260_4655_A151_1C239E782C1D_.wvu.FilterData" localSheetId="4" hidden="1">'cz.5 mokotów'!$A$4:$E$49</definedName>
    <definedName name="Z_D116D813_7260_4655_A151_1C239E782C1D_.wvu.FilterData" localSheetId="5" hidden="1">'cz.6 ochota'!$A$4:$C$63</definedName>
    <definedName name="Z_D116D813_7260_4655_A151_1C239E782C1D_.wvu.FilterData" localSheetId="6" hidden="1">'cz.7 ursus+włochy'!$A$4:$C$66</definedName>
    <definedName name="Z_D116D813_7260_4655_A151_1C239E782C1D_.wvu.FilterData" localSheetId="7" hidden="1">'cz.8 ursynów+wilanów'!$A$4:$C$26</definedName>
    <definedName name="Z_D116D813_7260_4655_A151_1C239E782C1D_.wvu.FilterData" localSheetId="8" hidden="1">'cz.9 białołeka'!$A$4:$C$32</definedName>
    <definedName name="Z_D443FBD3_E105_4429_BDE7_22CFE508A3E6_.wvu.FilterData" localSheetId="0" hidden="1">'cz.1 śródmieście+wisła'!$A$4:$C$64</definedName>
    <definedName name="Z_D443FBD3_E105_4429_BDE7_22CFE508A3E6_.wvu.FilterData" localSheetId="9" hidden="1">'cz.10 praga płn+targówek'!$A$4:$C$49</definedName>
    <definedName name="Z_D443FBD3_E105_4429_BDE7_22CFE508A3E6_.wvu.FilterData" localSheetId="10" hidden="1">'cz.11 pr płd.'!$A$4:$C$64</definedName>
    <definedName name="Z_D443FBD3_E105_4429_BDE7_22CFE508A3E6_.wvu.FilterData" localSheetId="11" hidden="1">'cz.12 wawer+wesoła+rem'!$A$4:$C$31</definedName>
    <definedName name="Z_D443FBD3_E105_4429_BDE7_22CFE508A3E6_.wvu.FilterData" localSheetId="1" hidden="1">'cz.2 żoliborz+bielany'!$A$4:$C$47</definedName>
    <definedName name="Z_D443FBD3_E105_4429_BDE7_22CFE508A3E6_.wvu.FilterData" localSheetId="2" hidden="1">'cz.3 wola'!$A$4:$C$53</definedName>
    <definedName name="Z_D443FBD3_E105_4429_BDE7_22CFE508A3E6_.wvu.FilterData" localSheetId="3" hidden="1">'cz.4 bemowo'!$A$4:$C$45</definedName>
    <definedName name="Z_D443FBD3_E105_4429_BDE7_22CFE508A3E6_.wvu.FilterData" localSheetId="4" hidden="1">'cz.5 mokotów'!$A$4:$E$49</definedName>
    <definedName name="Z_D443FBD3_E105_4429_BDE7_22CFE508A3E6_.wvu.FilterData" localSheetId="5" hidden="1">'cz.6 ochota'!$A$4:$C$63</definedName>
    <definedName name="Z_D443FBD3_E105_4429_BDE7_22CFE508A3E6_.wvu.FilterData" localSheetId="6" hidden="1">'cz.7 ursus+włochy'!$A$4:$C$66</definedName>
    <definedName name="Z_D443FBD3_E105_4429_BDE7_22CFE508A3E6_.wvu.FilterData" localSheetId="7" hidden="1">'cz.8 ursynów+wilanów'!$A$4:$C$26</definedName>
    <definedName name="Z_D443FBD3_E105_4429_BDE7_22CFE508A3E6_.wvu.FilterData" localSheetId="8" hidden="1">'cz.9 białołeka'!$A$4:$C$32</definedName>
    <definedName name="Z_D9D3ACD3_CECE_48D6_9948_6918F6AF7714_.wvu.Cols" localSheetId="0" hidden="1">'cz.1 śródmieście+wisła'!$B:$C</definedName>
    <definedName name="Z_D9D3ACD3_CECE_48D6_9948_6918F6AF7714_.wvu.Cols" localSheetId="9" hidden="1">'cz.10 praga płn+targówek'!$B:$C</definedName>
    <definedName name="Z_D9D3ACD3_CECE_48D6_9948_6918F6AF7714_.wvu.Cols" localSheetId="10" hidden="1">'cz.11 pr płd.'!$B:$C</definedName>
    <definedName name="Z_D9D3ACD3_CECE_48D6_9948_6918F6AF7714_.wvu.Cols" localSheetId="11" hidden="1">'cz.12 wawer+wesoła+rem'!$B:$C</definedName>
    <definedName name="Z_D9D3ACD3_CECE_48D6_9948_6918F6AF7714_.wvu.Cols" localSheetId="1" hidden="1">'cz.2 żoliborz+bielany'!$B:$C</definedName>
    <definedName name="Z_D9D3ACD3_CECE_48D6_9948_6918F6AF7714_.wvu.Cols" localSheetId="2" hidden="1">'cz.3 wola'!$B:$C</definedName>
    <definedName name="Z_D9D3ACD3_CECE_48D6_9948_6918F6AF7714_.wvu.Cols" localSheetId="3" hidden="1">'cz.4 bemowo'!$B:$C</definedName>
    <definedName name="Z_D9D3ACD3_CECE_48D6_9948_6918F6AF7714_.wvu.Cols" localSheetId="4" hidden="1">'cz.5 mokotów'!$B:$C</definedName>
    <definedName name="Z_D9D3ACD3_CECE_48D6_9948_6918F6AF7714_.wvu.Cols" localSheetId="5" hidden="1">'cz.6 ochota'!$B:$C</definedName>
    <definedName name="Z_D9D3ACD3_CECE_48D6_9948_6918F6AF7714_.wvu.Cols" localSheetId="6" hidden="1">'cz.7 ursus+włochy'!$B:$C</definedName>
    <definedName name="Z_D9D3ACD3_CECE_48D6_9948_6918F6AF7714_.wvu.Cols" localSheetId="7" hidden="1">'cz.8 ursynów+wilanów'!$B:$C</definedName>
    <definedName name="Z_D9D3ACD3_CECE_48D6_9948_6918F6AF7714_.wvu.Cols" localSheetId="8" hidden="1">'cz.9 białołeka'!$B:$C</definedName>
    <definedName name="Z_D9D3ACD3_CECE_48D6_9948_6918F6AF7714_.wvu.FilterData" localSheetId="0" hidden="1">'cz.1 śródmieście+wisła'!$A$4:$C$64</definedName>
    <definedName name="Z_D9D3ACD3_CECE_48D6_9948_6918F6AF7714_.wvu.FilterData" localSheetId="9" hidden="1">'cz.10 praga płn+targówek'!$A$4:$C$49</definedName>
    <definedName name="Z_D9D3ACD3_CECE_48D6_9948_6918F6AF7714_.wvu.FilterData" localSheetId="10" hidden="1">'cz.11 pr płd.'!$A$4:$C$64</definedName>
    <definedName name="Z_D9D3ACD3_CECE_48D6_9948_6918F6AF7714_.wvu.FilterData" localSheetId="11" hidden="1">'cz.12 wawer+wesoła+rem'!$A$4:$C$31</definedName>
    <definedName name="Z_D9D3ACD3_CECE_48D6_9948_6918F6AF7714_.wvu.FilterData" localSheetId="1" hidden="1">'cz.2 żoliborz+bielany'!$A$4:$C$47</definedName>
    <definedName name="Z_D9D3ACD3_CECE_48D6_9948_6918F6AF7714_.wvu.FilterData" localSheetId="2" hidden="1">'cz.3 wola'!$A$4:$C$53</definedName>
    <definedName name="Z_D9D3ACD3_CECE_48D6_9948_6918F6AF7714_.wvu.FilterData" localSheetId="3" hidden="1">'cz.4 bemowo'!$A$4:$C$45</definedName>
    <definedName name="Z_D9D3ACD3_CECE_48D6_9948_6918F6AF7714_.wvu.FilterData" localSheetId="4" hidden="1">'cz.5 mokotów'!$A$4:$E$49</definedName>
    <definedName name="Z_D9D3ACD3_CECE_48D6_9948_6918F6AF7714_.wvu.FilterData" localSheetId="5" hidden="1">'cz.6 ochota'!$A$4:$C$63</definedName>
    <definedName name="Z_D9D3ACD3_CECE_48D6_9948_6918F6AF7714_.wvu.FilterData" localSheetId="6" hidden="1">'cz.7 ursus+włochy'!$A$4:$C$66</definedName>
    <definedName name="Z_D9D3ACD3_CECE_48D6_9948_6918F6AF7714_.wvu.FilterData" localSheetId="7" hidden="1">'cz.8 ursynów+wilanów'!$A$4:$C$26</definedName>
    <definedName name="Z_D9D3ACD3_CECE_48D6_9948_6918F6AF7714_.wvu.FilterData" localSheetId="8" hidden="1">'cz.9 białołeka'!$A$4:$C$32</definedName>
    <definedName name="Z_D9D3ACD3_CECE_48D6_9948_6918F6AF7714_.wvu.Rows" localSheetId="0" hidden="1">'cz.1 śródmieście+wisła'!#REF!</definedName>
    <definedName name="Z_D9D3ACD3_CECE_48D6_9948_6918F6AF7714_.wvu.Rows" localSheetId="9" hidden="1">'cz.10 praga płn+targówek'!$52:$58</definedName>
    <definedName name="Z_D9D3ACD3_CECE_48D6_9948_6918F6AF7714_.wvu.Rows" localSheetId="10" hidden="1">'cz.11 pr płd.'!$66:$72</definedName>
    <definedName name="Z_D9D3ACD3_CECE_48D6_9948_6918F6AF7714_.wvu.Rows" localSheetId="11" hidden="1">'cz.12 wawer+wesoła+rem'!#REF!</definedName>
    <definedName name="Z_D9D3ACD3_CECE_48D6_9948_6918F6AF7714_.wvu.Rows" localSheetId="1" hidden="1">'cz.2 żoliborz+bielany'!$50:$51</definedName>
    <definedName name="Z_D9D3ACD3_CECE_48D6_9948_6918F6AF7714_.wvu.Rows" localSheetId="2" hidden="1">'cz.3 wola'!$56:$63</definedName>
    <definedName name="Z_D9D3ACD3_CECE_48D6_9948_6918F6AF7714_.wvu.Rows" localSheetId="3" hidden="1">'cz.4 bemowo'!$48:$55</definedName>
    <definedName name="Z_D9D3ACD3_CECE_48D6_9948_6918F6AF7714_.wvu.Rows" localSheetId="4" hidden="1">'cz.5 mokotów'!#REF!</definedName>
    <definedName name="Z_D9D3ACD3_CECE_48D6_9948_6918F6AF7714_.wvu.Rows" localSheetId="5" hidden="1">'cz.6 ochota'!$65:$71</definedName>
    <definedName name="Z_D9D3ACD3_CECE_48D6_9948_6918F6AF7714_.wvu.Rows" localSheetId="6" hidden="1">'cz.7 ursus+włochy'!$68:$74</definedName>
    <definedName name="Z_D9D3ACD3_CECE_48D6_9948_6918F6AF7714_.wvu.Rows" localSheetId="7" hidden="1">'cz.8 ursynów+wilanów'!$29:$36</definedName>
    <definedName name="Z_D9D3ACD3_CECE_48D6_9948_6918F6AF7714_.wvu.Rows" localSheetId="8" hidden="1">'cz.9 białołeka'!$35:$42</definedName>
    <definedName name="Z_DB289621_841F_4B27_B02A_5CD4280720A7_.wvu.Cols" localSheetId="0" hidden="1">'cz.1 śródmieście+wisła'!$B:$C</definedName>
    <definedName name="Z_DB289621_841F_4B27_B02A_5CD4280720A7_.wvu.Cols" localSheetId="9" hidden="1">'cz.10 praga płn+targówek'!$B:$C</definedName>
    <definedName name="Z_DB289621_841F_4B27_B02A_5CD4280720A7_.wvu.Cols" localSheetId="10" hidden="1">'cz.11 pr płd.'!$B:$C</definedName>
    <definedName name="Z_DB289621_841F_4B27_B02A_5CD4280720A7_.wvu.Cols" localSheetId="11" hidden="1">'cz.12 wawer+wesoła+rem'!$B:$C</definedName>
    <definedName name="Z_DB289621_841F_4B27_B02A_5CD4280720A7_.wvu.Cols" localSheetId="1" hidden="1">'cz.2 żoliborz+bielany'!$B:$C</definedName>
    <definedName name="Z_DB289621_841F_4B27_B02A_5CD4280720A7_.wvu.Cols" localSheetId="2" hidden="1">'cz.3 wola'!$B:$C</definedName>
    <definedName name="Z_DB289621_841F_4B27_B02A_5CD4280720A7_.wvu.Cols" localSheetId="3" hidden="1">'cz.4 bemowo'!$B:$C</definedName>
    <definedName name="Z_DB289621_841F_4B27_B02A_5CD4280720A7_.wvu.Cols" localSheetId="4" hidden="1">'cz.5 mokotów'!$B:$C</definedName>
    <definedName name="Z_DB289621_841F_4B27_B02A_5CD4280720A7_.wvu.Cols" localSheetId="5" hidden="1">'cz.6 ochota'!$B:$C</definedName>
    <definedName name="Z_DB289621_841F_4B27_B02A_5CD4280720A7_.wvu.Cols" localSheetId="6" hidden="1">'cz.7 ursus+włochy'!$B:$C</definedName>
    <definedName name="Z_DB289621_841F_4B27_B02A_5CD4280720A7_.wvu.Cols" localSheetId="7" hidden="1">'cz.8 ursynów+wilanów'!$B:$C</definedName>
    <definedName name="Z_DB289621_841F_4B27_B02A_5CD4280720A7_.wvu.Cols" localSheetId="8" hidden="1">'cz.9 białołeka'!$B:$C</definedName>
    <definedName name="Z_DB289621_841F_4B27_B02A_5CD4280720A7_.wvu.FilterData" localSheetId="0" hidden="1">'cz.1 śródmieście+wisła'!$A$4:$C$64</definedName>
    <definedName name="Z_DB289621_841F_4B27_B02A_5CD4280720A7_.wvu.FilterData" localSheetId="9" hidden="1">'cz.10 praga płn+targówek'!$A$4:$C$49</definedName>
    <definedName name="Z_DB289621_841F_4B27_B02A_5CD4280720A7_.wvu.FilterData" localSheetId="10" hidden="1">'cz.11 pr płd.'!$A$4:$C$64</definedName>
    <definedName name="Z_DB289621_841F_4B27_B02A_5CD4280720A7_.wvu.FilterData" localSheetId="11" hidden="1">'cz.12 wawer+wesoła+rem'!$A$4:$C$31</definedName>
    <definedName name="Z_DB289621_841F_4B27_B02A_5CD4280720A7_.wvu.FilterData" localSheetId="1" hidden="1">'cz.2 żoliborz+bielany'!$A$4:$C$47</definedName>
    <definedName name="Z_DB289621_841F_4B27_B02A_5CD4280720A7_.wvu.FilterData" localSheetId="2" hidden="1">'cz.3 wola'!$A$4:$C$53</definedName>
    <definedName name="Z_DB289621_841F_4B27_B02A_5CD4280720A7_.wvu.FilterData" localSheetId="3" hidden="1">'cz.4 bemowo'!$A$4:$C$45</definedName>
    <definedName name="Z_DB289621_841F_4B27_B02A_5CD4280720A7_.wvu.FilterData" localSheetId="4" hidden="1">'cz.5 mokotów'!$A$4:$E$49</definedName>
    <definedName name="Z_DB289621_841F_4B27_B02A_5CD4280720A7_.wvu.FilterData" localSheetId="5" hidden="1">'cz.6 ochota'!$A$4:$C$63</definedName>
    <definedName name="Z_DB289621_841F_4B27_B02A_5CD4280720A7_.wvu.FilterData" localSheetId="6" hidden="1">'cz.7 ursus+włochy'!$A$4:$C$66</definedName>
    <definedName name="Z_DB289621_841F_4B27_B02A_5CD4280720A7_.wvu.FilterData" localSheetId="7" hidden="1">'cz.8 ursynów+wilanów'!$A$4:$C$26</definedName>
    <definedName name="Z_DB289621_841F_4B27_B02A_5CD4280720A7_.wvu.FilterData" localSheetId="8" hidden="1">'cz.9 białołeka'!$A$4:$C$32</definedName>
    <definedName name="Z_DB289621_841F_4B27_B02A_5CD4280720A7_.wvu.Rows" localSheetId="0" hidden="1">'cz.1 śródmieście+wisła'!#REF!</definedName>
    <definedName name="Z_DB289621_841F_4B27_B02A_5CD4280720A7_.wvu.Rows" localSheetId="9" hidden="1">'cz.10 praga płn+targówek'!$52:$58</definedName>
    <definedName name="Z_DB289621_841F_4B27_B02A_5CD4280720A7_.wvu.Rows" localSheetId="10" hidden="1">'cz.11 pr płd.'!$66:$72</definedName>
    <definedName name="Z_DB289621_841F_4B27_B02A_5CD4280720A7_.wvu.Rows" localSheetId="11" hidden="1">'cz.12 wawer+wesoła+rem'!#REF!</definedName>
    <definedName name="Z_DB289621_841F_4B27_B02A_5CD4280720A7_.wvu.Rows" localSheetId="1" hidden="1">'cz.2 żoliborz+bielany'!$50:$51</definedName>
    <definedName name="Z_DB289621_841F_4B27_B02A_5CD4280720A7_.wvu.Rows" localSheetId="2" hidden="1">'cz.3 wola'!$56:$63</definedName>
    <definedName name="Z_DB289621_841F_4B27_B02A_5CD4280720A7_.wvu.Rows" localSheetId="3" hidden="1">'cz.4 bemowo'!$48:$55</definedName>
    <definedName name="Z_DB289621_841F_4B27_B02A_5CD4280720A7_.wvu.Rows" localSheetId="4" hidden="1">'cz.5 mokotów'!#REF!</definedName>
    <definedName name="Z_DB289621_841F_4B27_B02A_5CD4280720A7_.wvu.Rows" localSheetId="5" hidden="1">'cz.6 ochota'!$65:$71</definedName>
    <definedName name="Z_DB289621_841F_4B27_B02A_5CD4280720A7_.wvu.Rows" localSheetId="6" hidden="1">'cz.7 ursus+włochy'!$68:$74</definedName>
    <definedName name="Z_DB289621_841F_4B27_B02A_5CD4280720A7_.wvu.Rows" localSheetId="7" hidden="1">'cz.8 ursynów+wilanów'!$29:$36</definedName>
    <definedName name="Z_DB289621_841F_4B27_B02A_5CD4280720A7_.wvu.Rows" localSheetId="8" hidden="1">'cz.9 białołeka'!$35:$42</definedName>
    <definedName name="Z_DB71473E_A97E_48F4_A6A1_9C6019DEB01E_.wvu.FilterData" localSheetId="0" hidden="1">'cz.1 śródmieście+wisła'!$A$4:$C$64</definedName>
    <definedName name="Z_DB71473E_A97E_48F4_A6A1_9C6019DEB01E_.wvu.FilterData" localSheetId="9" hidden="1">'cz.10 praga płn+targówek'!$A$4:$C$49</definedName>
    <definedName name="Z_DB71473E_A97E_48F4_A6A1_9C6019DEB01E_.wvu.FilterData" localSheetId="10" hidden="1">'cz.11 pr płd.'!$A$4:$C$64</definedName>
    <definedName name="Z_DB71473E_A97E_48F4_A6A1_9C6019DEB01E_.wvu.FilterData" localSheetId="11" hidden="1">'cz.12 wawer+wesoła+rem'!$A$4:$C$31</definedName>
    <definedName name="Z_DB71473E_A97E_48F4_A6A1_9C6019DEB01E_.wvu.FilterData" localSheetId="1" hidden="1">'cz.2 żoliborz+bielany'!$A$4:$C$47</definedName>
    <definedName name="Z_DB71473E_A97E_48F4_A6A1_9C6019DEB01E_.wvu.FilterData" localSheetId="2" hidden="1">'cz.3 wola'!$A$4:$C$53</definedName>
    <definedName name="Z_DB71473E_A97E_48F4_A6A1_9C6019DEB01E_.wvu.FilterData" localSheetId="3" hidden="1">'cz.4 bemowo'!$A$4:$C$45</definedName>
    <definedName name="Z_DB71473E_A97E_48F4_A6A1_9C6019DEB01E_.wvu.FilterData" localSheetId="4" hidden="1">'cz.5 mokotów'!$A$4:$E$49</definedName>
    <definedName name="Z_DB71473E_A97E_48F4_A6A1_9C6019DEB01E_.wvu.FilterData" localSheetId="5" hidden="1">'cz.6 ochota'!$A$4:$C$63</definedName>
    <definedName name="Z_DB71473E_A97E_48F4_A6A1_9C6019DEB01E_.wvu.FilterData" localSheetId="6" hidden="1">'cz.7 ursus+włochy'!$A$4:$C$66</definedName>
    <definedName name="Z_DB71473E_A97E_48F4_A6A1_9C6019DEB01E_.wvu.FilterData" localSheetId="7" hidden="1">'cz.8 ursynów+wilanów'!$A$4:$C$26</definedName>
    <definedName name="Z_DB71473E_A97E_48F4_A6A1_9C6019DEB01E_.wvu.FilterData" localSheetId="8" hidden="1">'cz.9 białołeka'!$A$4:$C$32</definedName>
    <definedName name="Z_E768A02C_E045_40A6_B830_DB02C9FE5391_.wvu.FilterData" localSheetId="0" hidden="1">'cz.1 śródmieście+wisła'!$A$4:$C$64</definedName>
    <definedName name="Z_E768A02C_E045_40A6_B830_DB02C9FE5391_.wvu.FilterData" localSheetId="9" hidden="1">'cz.10 praga płn+targówek'!$A$4:$C$49</definedName>
    <definedName name="Z_E768A02C_E045_40A6_B830_DB02C9FE5391_.wvu.FilterData" localSheetId="10" hidden="1">'cz.11 pr płd.'!$A$4:$C$64</definedName>
    <definedName name="Z_E768A02C_E045_40A6_B830_DB02C9FE5391_.wvu.FilterData" localSheetId="11" hidden="1">'cz.12 wawer+wesoła+rem'!$A$4:$C$31</definedName>
    <definedName name="Z_E768A02C_E045_40A6_B830_DB02C9FE5391_.wvu.FilterData" localSheetId="1" hidden="1">'cz.2 żoliborz+bielany'!$A$4:$C$47</definedName>
    <definedName name="Z_E768A02C_E045_40A6_B830_DB02C9FE5391_.wvu.FilterData" localSheetId="2" hidden="1">'cz.3 wola'!$A$4:$C$53</definedName>
    <definedName name="Z_E768A02C_E045_40A6_B830_DB02C9FE5391_.wvu.FilterData" localSheetId="3" hidden="1">'cz.4 bemowo'!$A$4:$C$45</definedName>
    <definedName name="Z_E768A02C_E045_40A6_B830_DB02C9FE5391_.wvu.FilterData" localSheetId="4" hidden="1">'cz.5 mokotów'!$A$4:$E$49</definedName>
    <definedName name="Z_E768A02C_E045_40A6_B830_DB02C9FE5391_.wvu.FilterData" localSheetId="5" hidden="1">'cz.6 ochota'!$A$4:$C$63</definedName>
    <definedName name="Z_E768A02C_E045_40A6_B830_DB02C9FE5391_.wvu.FilterData" localSheetId="6" hidden="1">'cz.7 ursus+włochy'!$A$4:$C$66</definedName>
    <definedName name="Z_E768A02C_E045_40A6_B830_DB02C9FE5391_.wvu.FilterData" localSheetId="7" hidden="1">'cz.8 ursynów+wilanów'!$A$4:$C$26</definedName>
    <definedName name="Z_E768A02C_E045_40A6_B830_DB02C9FE5391_.wvu.FilterData" localSheetId="8" hidden="1">'cz.9 białołeka'!$A$4:$C$32</definedName>
    <definedName name="Z_E8AFAAD4_31EA_48DB_8C33_2A601D62646F_.wvu.FilterData" localSheetId="0" hidden="1">'cz.1 śródmieście+wisła'!$A$4:$C$64</definedName>
    <definedName name="Z_E8AFAAD4_31EA_48DB_8C33_2A601D62646F_.wvu.FilterData" localSheetId="9" hidden="1">'cz.10 praga płn+targówek'!$A$4:$C$49</definedName>
    <definedName name="Z_E8AFAAD4_31EA_48DB_8C33_2A601D62646F_.wvu.FilterData" localSheetId="10" hidden="1">'cz.11 pr płd.'!$A$4:$C$64</definedName>
    <definedName name="Z_E8AFAAD4_31EA_48DB_8C33_2A601D62646F_.wvu.FilterData" localSheetId="11" hidden="1">'cz.12 wawer+wesoła+rem'!$A$4:$C$31</definedName>
    <definedName name="Z_E8AFAAD4_31EA_48DB_8C33_2A601D62646F_.wvu.FilterData" localSheetId="1" hidden="1">'cz.2 żoliborz+bielany'!$A$4:$C$47</definedName>
    <definedName name="Z_E8AFAAD4_31EA_48DB_8C33_2A601D62646F_.wvu.FilterData" localSheetId="2" hidden="1">'cz.3 wola'!$A$4:$C$53</definedName>
    <definedName name="Z_E8AFAAD4_31EA_48DB_8C33_2A601D62646F_.wvu.FilterData" localSheetId="3" hidden="1">'cz.4 bemowo'!$A$4:$C$45</definedName>
    <definedName name="Z_E8AFAAD4_31EA_48DB_8C33_2A601D62646F_.wvu.FilterData" localSheetId="4" hidden="1">'cz.5 mokotów'!$A$4:$E$49</definedName>
    <definedName name="Z_E8AFAAD4_31EA_48DB_8C33_2A601D62646F_.wvu.FilterData" localSheetId="5" hidden="1">'cz.6 ochota'!$A$4:$C$63</definedName>
    <definedName name="Z_E8AFAAD4_31EA_48DB_8C33_2A601D62646F_.wvu.FilterData" localSheetId="6" hidden="1">'cz.7 ursus+włochy'!$A$4:$C$66</definedName>
    <definedName name="Z_E8AFAAD4_31EA_48DB_8C33_2A601D62646F_.wvu.FilterData" localSheetId="7" hidden="1">'cz.8 ursynów+wilanów'!$A$4:$C$26</definedName>
    <definedName name="Z_E8AFAAD4_31EA_48DB_8C33_2A601D62646F_.wvu.FilterData" localSheetId="8" hidden="1">'cz.9 białołeka'!$A$4:$C$32</definedName>
    <definedName name="Z_E8AFAAD4_31EA_48DB_8C33_2A601D62646F_.wvu.Rows" localSheetId="0" hidden="1">'cz.1 śródmieście+wisła'!#REF!</definedName>
    <definedName name="Z_E8AFAAD4_31EA_48DB_8C33_2A601D62646F_.wvu.Rows" localSheetId="9" hidden="1">'cz.10 praga płn+targówek'!$52:$58</definedName>
    <definedName name="Z_E8AFAAD4_31EA_48DB_8C33_2A601D62646F_.wvu.Rows" localSheetId="10" hidden="1">'cz.11 pr płd.'!$66:$72</definedName>
    <definedName name="Z_E8AFAAD4_31EA_48DB_8C33_2A601D62646F_.wvu.Rows" localSheetId="11" hidden="1">'cz.12 wawer+wesoła+rem'!#REF!</definedName>
    <definedName name="Z_E8AFAAD4_31EA_48DB_8C33_2A601D62646F_.wvu.Rows" localSheetId="1" hidden="1">'cz.2 żoliborz+bielany'!$50:$51</definedName>
    <definedName name="Z_E8AFAAD4_31EA_48DB_8C33_2A601D62646F_.wvu.Rows" localSheetId="2" hidden="1">'cz.3 wola'!$56:$63</definedName>
    <definedName name="Z_E8AFAAD4_31EA_48DB_8C33_2A601D62646F_.wvu.Rows" localSheetId="3" hidden="1">'cz.4 bemowo'!$48:$55</definedName>
    <definedName name="Z_E8AFAAD4_31EA_48DB_8C33_2A601D62646F_.wvu.Rows" localSheetId="4" hidden="1">'cz.5 mokotów'!#REF!</definedName>
    <definedName name="Z_E8AFAAD4_31EA_48DB_8C33_2A601D62646F_.wvu.Rows" localSheetId="5" hidden="1">'cz.6 ochota'!$65:$71</definedName>
    <definedName name="Z_E8AFAAD4_31EA_48DB_8C33_2A601D62646F_.wvu.Rows" localSheetId="6" hidden="1">'cz.7 ursus+włochy'!$68:$74</definedName>
    <definedName name="Z_E8AFAAD4_31EA_48DB_8C33_2A601D62646F_.wvu.Rows" localSheetId="7" hidden="1">'cz.8 ursynów+wilanów'!$29:$36</definedName>
    <definedName name="Z_E8AFAAD4_31EA_48DB_8C33_2A601D62646F_.wvu.Rows" localSheetId="8" hidden="1">'cz.9 białołeka'!$35:$42</definedName>
    <definedName name="Z_EAA9B113_308C_44B7_921D_6FC816DDF34F_.wvu.Cols" localSheetId="0" hidden="1">'cz.1 śródmieście+wisła'!$B:$C</definedName>
    <definedName name="Z_EAA9B113_308C_44B7_921D_6FC816DDF34F_.wvu.Cols" localSheetId="9" hidden="1">'cz.10 praga płn+targówek'!$B:$C</definedName>
    <definedName name="Z_EAA9B113_308C_44B7_921D_6FC816DDF34F_.wvu.Cols" localSheetId="10" hidden="1">'cz.11 pr płd.'!$B:$C</definedName>
    <definedName name="Z_EAA9B113_308C_44B7_921D_6FC816DDF34F_.wvu.Cols" localSheetId="11" hidden="1">'cz.12 wawer+wesoła+rem'!$B:$C</definedName>
    <definedName name="Z_EAA9B113_308C_44B7_921D_6FC816DDF34F_.wvu.Cols" localSheetId="1" hidden="1">'cz.2 żoliborz+bielany'!$B:$C</definedName>
    <definedName name="Z_EAA9B113_308C_44B7_921D_6FC816DDF34F_.wvu.Cols" localSheetId="2" hidden="1">'cz.3 wola'!$B:$C</definedName>
    <definedName name="Z_EAA9B113_308C_44B7_921D_6FC816DDF34F_.wvu.Cols" localSheetId="3" hidden="1">'cz.4 bemowo'!$B:$C</definedName>
    <definedName name="Z_EAA9B113_308C_44B7_921D_6FC816DDF34F_.wvu.Cols" localSheetId="4" hidden="1">'cz.5 mokotów'!$B:$C</definedName>
    <definedName name="Z_EAA9B113_308C_44B7_921D_6FC816DDF34F_.wvu.Cols" localSheetId="5" hidden="1">'cz.6 ochota'!$B:$C</definedName>
    <definedName name="Z_EAA9B113_308C_44B7_921D_6FC816DDF34F_.wvu.Cols" localSheetId="6" hidden="1">'cz.7 ursus+włochy'!$B:$C</definedName>
    <definedName name="Z_EAA9B113_308C_44B7_921D_6FC816DDF34F_.wvu.Cols" localSheetId="7" hidden="1">'cz.8 ursynów+wilanów'!$B:$C</definedName>
    <definedName name="Z_EAA9B113_308C_44B7_921D_6FC816DDF34F_.wvu.Cols" localSheetId="8" hidden="1">'cz.9 białołeka'!$B:$C</definedName>
    <definedName name="Z_EAA9B113_308C_44B7_921D_6FC816DDF34F_.wvu.FilterData" localSheetId="0" hidden="1">'cz.1 śródmieście+wisła'!$A$4:$C$64</definedName>
    <definedName name="Z_EAA9B113_308C_44B7_921D_6FC816DDF34F_.wvu.FilterData" localSheetId="9" hidden="1">'cz.10 praga płn+targówek'!$A$4:$C$49</definedName>
    <definedName name="Z_EAA9B113_308C_44B7_921D_6FC816DDF34F_.wvu.FilterData" localSheetId="10" hidden="1">'cz.11 pr płd.'!$A$4:$C$64</definedName>
    <definedName name="Z_EAA9B113_308C_44B7_921D_6FC816DDF34F_.wvu.FilterData" localSheetId="11" hidden="1">'cz.12 wawer+wesoła+rem'!$A$4:$C$31</definedName>
    <definedName name="Z_EAA9B113_308C_44B7_921D_6FC816DDF34F_.wvu.FilterData" localSheetId="1" hidden="1">'cz.2 żoliborz+bielany'!$A$4:$C$47</definedName>
    <definedName name="Z_EAA9B113_308C_44B7_921D_6FC816DDF34F_.wvu.FilterData" localSheetId="2" hidden="1">'cz.3 wola'!$A$4:$C$53</definedName>
    <definedName name="Z_EAA9B113_308C_44B7_921D_6FC816DDF34F_.wvu.FilterData" localSheetId="3" hidden="1">'cz.4 bemowo'!$A$4:$C$45</definedName>
    <definedName name="Z_EAA9B113_308C_44B7_921D_6FC816DDF34F_.wvu.FilterData" localSheetId="4" hidden="1">'cz.5 mokotów'!$A$4:$E$49</definedName>
    <definedName name="Z_EAA9B113_308C_44B7_921D_6FC816DDF34F_.wvu.FilterData" localSheetId="5" hidden="1">'cz.6 ochota'!$A$4:$C$63</definedName>
    <definedName name="Z_EAA9B113_308C_44B7_921D_6FC816DDF34F_.wvu.FilterData" localSheetId="6" hidden="1">'cz.7 ursus+włochy'!$A$4:$C$66</definedName>
    <definedName name="Z_EAA9B113_308C_44B7_921D_6FC816DDF34F_.wvu.FilterData" localSheetId="7" hidden="1">'cz.8 ursynów+wilanów'!$A$4:$C$26</definedName>
    <definedName name="Z_EAA9B113_308C_44B7_921D_6FC816DDF34F_.wvu.FilterData" localSheetId="8" hidden="1">'cz.9 białołeka'!$A$4:$C$32</definedName>
    <definedName name="Z_EAA9B113_308C_44B7_921D_6FC816DDF34F_.wvu.Rows" localSheetId="0" hidden="1">'cz.1 śródmieście+wisła'!#REF!</definedName>
    <definedName name="Z_EAA9B113_308C_44B7_921D_6FC816DDF34F_.wvu.Rows" localSheetId="9" hidden="1">'cz.10 praga płn+targówek'!$52:$58</definedName>
    <definedName name="Z_EAA9B113_308C_44B7_921D_6FC816DDF34F_.wvu.Rows" localSheetId="10" hidden="1">'cz.11 pr płd.'!$66:$72</definedName>
    <definedName name="Z_EAA9B113_308C_44B7_921D_6FC816DDF34F_.wvu.Rows" localSheetId="11" hidden="1">'cz.12 wawer+wesoła+rem'!#REF!</definedName>
    <definedName name="Z_EAA9B113_308C_44B7_921D_6FC816DDF34F_.wvu.Rows" localSheetId="1" hidden="1">'cz.2 żoliborz+bielany'!$50:$51</definedName>
    <definedName name="Z_EAA9B113_308C_44B7_921D_6FC816DDF34F_.wvu.Rows" localSheetId="2" hidden="1">'cz.3 wola'!$56:$63</definedName>
    <definedName name="Z_EAA9B113_308C_44B7_921D_6FC816DDF34F_.wvu.Rows" localSheetId="3" hidden="1">'cz.4 bemowo'!$48:$55</definedName>
    <definedName name="Z_EAA9B113_308C_44B7_921D_6FC816DDF34F_.wvu.Rows" localSheetId="4" hidden="1">'cz.5 mokotów'!#REF!</definedName>
    <definedName name="Z_EAA9B113_308C_44B7_921D_6FC816DDF34F_.wvu.Rows" localSheetId="5" hidden="1">'cz.6 ochota'!$65:$71</definedName>
    <definedName name="Z_EAA9B113_308C_44B7_921D_6FC816DDF34F_.wvu.Rows" localSheetId="6" hidden="1">'cz.7 ursus+włochy'!$68:$74</definedName>
    <definedName name="Z_EAA9B113_308C_44B7_921D_6FC816DDF34F_.wvu.Rows" localSheetId="7" hidden="1">'cz.8 ursynów+wilanów'!$29:$36</definedName>
    <definedName name="Z_EAA9B113_308C_44B7_921D_6FC816DDF34F_.wvu.Rows" localSheetId="8" hidden="1">'cz.9 białołeka'!$35:$42</definedName>
    <definedName name="Z_EC693171_A443_4D39_A791_C776E8071CC4_.wvu.FilterData" localSheetId="0" hidden="1">'cz.1 śródmieście+wisła'!$A$4:$C$64</definedName>
    <definedName name="Z_EC693171_A443_4D39_A791_C776E8071CC4_.wvu.FilterData" localSheetId="9" hidden="1">'cz.10 praga płn+targówek'!$A$4:$C$49</definedName>
    <definedName name="Z_EC693171_A443_4D39_A791_C776E8071CC4_.wvu.FilterData" localSheetId="10" hidden="1">'cz.11 pr płd.'!$A$4:$C$64</definedName>
    <definedName name="Z_EC693171_A443_4D39_A791_C776E8071CC4_.wvu.FilterData" localSheetId="11" hidden="1">'cz.12 wawer+wesoła+rem'!$A$4:$C$31</definedName>
    <definedName name="Z_EC693171_A443_4D39_A791_C776E8071CC4_.wvu.FilterData" localSheetId="1" hidden="1">'cz.2 żoliborz+bielany'!$A$4:$C$47</definedName>
    <definedName name="Z_EC693171_A443_4D39_A791_C776E8071CC4_.wvu.FilterData" localSheetId="2" hidden="1">'cz.3 wola'!$A$4:$C$53</definedName>
    <definedName name="Z_EC693171_A443_4D39_A791_C776E8071CC4_.wvu.FilterData" localSheetId="3" hidden="1">'cz.4 bemowo'!$A$4:$C$45</definedName>
    <definedName name="Z_EC693171_A443_4D39_A791_C776E8071CC4_.wvu.FilterData" localSheetId="4" hidden="1">'cz.5 mokotów'!$A$4:$E$49</definedName>
    <definedName name="Z_EC693171_A443_4D39_A791_C776E8071CC4_.wvu.FilterData" localSheetId="5" hidden="1">'cz.6 ochota'!$A$4:$C$63</definedName>
    <definedName name="Z_EC693171_A443_4D39_A791_C776E8071CC4_.wvu.FilterData" localSheetId="6" hidden="1">'cz.7 ursus+włochy'!$A$4:$C$66</definedName>
    <definedName name="Z_EC693171_A443_4D39_A791_C776E8071CC4_.wvu.FilterData" localSheetId="7" hidden="1">'cz.8 ursynów+wilanów'!$A$4:$C$26</definedName>
    <definedName name="Z_EC693171_A443_4D39_A791_C776E8071CC4_.wvu.FilterData" localSheetId="8" hidden="1">'cz.9 białołeka'!$A$4:$C$32</definedName>
    <definedName name="Z_FC6C02E8_A433_4765_B576_DBE5B055928D_.wvu.FilterData" localSheetId="0" hidden="1">'cz.1 śródmieście+wisła'!$A$4:$C$64</definedName>
    <definedName name="Z_FC6C02E8_A433_4765_B576_DBE5B055928D_.wvu.FilterData" localSheetId="9" hidden="1">'cz.10 praga płn+targówek'!$A$4:$C$49</definedName>
    <definedName name="Z_FC6C02E8_A433_4765_B576_DBE5B055928D_.wvu.FilterData" localSheetId="10" hidden="1">'cz.11 pr płd.'!$A$4:$C$64</definedName>
    <definedName name="Z_FC6C02E8_A433_4765_B576_DBE5B055928D_.wvu.FilterData" localSheetId="11" hidden="1">'cz.12 wawer+wesoła+rem'!$A$4:$C$31</definedName>
    <definedName name="Z_FC6C02E8_A433_4765_B576_DBE5B055928D_.wvu.FilterData" localSheetId="1" hidden="1">'cz.2 żoliborz+bielany'!$A$4:$C$47</definedName>
    <definedName name="Z_FC6C02E8_A433_4765_B576_DBE5B055928D_.wvu.FilterData" localSheetId="2" hidden="1">'cz.3 wola'!$A$4:$C$53</definedName>
    <definedName name="Z_FC6C02E8_A433_4765_B576_DBE5B055928D_.wvu.FilterData" localSheetId="3" hidden="1">'cz.4 bemowo'!$A$4:$C$45</definedName>
    <definedName name="Z_FC6C02E8_A433_4765_B576_DBE5B055928D_.wvu.FilterData" localSheetId="4" hidden="1">'cz.5 mokotów'!$A$4:$E$49</definedName>
    <definedName name="Z_FC6C02E8_A433_4765_B576_DBE5B055928D_.wvu.FilterData" localSheetId="5" hidden="1">'cz.6 ochota'!$A$4:$C$63</definedName>
    <definedName name="Z_FC6C02E8_A433_4765_B576_DBE5B055928D_.wvu.FilterData" localSheetId="6" hidden="1">'cz.7 ursus+włochy'!$A$4:$C$66</definedName>
    <definedName name="Z_FC6C02E8_A433_4765_B576_DBE5B055928D_.wvu.FilterData" localSheetId="7" hidden="1">'cz.8 ursynów+wilanów'!$A$4:$C$26</definedName>
    <definedName name="Z_FC6C02E8_A433_4765_B576_DBE5B055928D_.wvu.FilterData" localSheetId="8" hidden="1">'cz.9 białołeka'!$A$4:$C$32</definedName>
    <definedName name="Z_FC91EDFE_E90B_42A8_8401_7DB8DCC046D5_.wvu.FilterData" localSheetId="0" hidden="1">'cz.1 śródmieście+wisła'!$A$4:$C$64</definedName>
    <definedName name="Z_FC91EDFE_E90B_42A8_8401_7DB8DCC046D5_.wvu.FilterData" localSheetId="9" hidden="1">'cz.10 praga płn+targówek'!$A$4:$C$49</definedName>
    <definedName name="Z_FC91EDFE_E90B_42A8_8401_7DB8DCC046D5_.wvu.FilterData" localSheetId="10" hidden="1">'cz.11 pr płd.'!$A$4:$C$64</definedName>
    <definedName name="Z_FC91EDFE_E90B_42A8_8401_7DB8DCC046D5_.wvu.FilterData" localSheetId="11" hidden="1">'cz.12 wawer+wesoła+rem'!$A$4:$C$31</definedName>
    <definedName name="Z_FC91EDFE_E90B_42A8_8401_7DB8DCC046D5_.wvu.FilterData" localSheetId="1" hidden="1">'cz.2 żoliborz+bielany'!$A$4:$C$47</definedName>
    <definedName name="Z_FC91EDFE_E90B_42A8_8401_7DB8DCC046D5_.wvu.FilterData" localSheetId="2" hidden="1">'cz.3 wola'!$A$4:$C$53</definedName>
    <definedName name="Z_FC91EDFE_E90B_42A8_8401_7DB8DCC046D5_.wvu.FilterData" localSheetId="3" hidden="1">'cz.4 bemowo'!$A$4:$C$45</definedName>
    <definedName name="Z_FC91EDFE_E90B_42A8_8401_7DB8DCC046D5_.wvu.FilterData" localSheetId="4" hidden="1">'cz.5 mokotów'!$A$4:$E$49</definedName>
    <definedName name="Z_FC91EDFE_E90B_42A8_8401_7DB8DCC046D5_.wvu.FilterData" localSheetId="5" hidden="1">'cz.6 ochota'!$A$4:$C$63</definedName>
    <definedName name="Z_FC91EDFE_E90B_42A8_8401_7DB8DCC046D5_.wvu.FilterData" localSheetId="6" hidden="1">'cz.7 ursus+włochy'!$A$4:$C$66</definedName>
    <definedName name="Z_FC91EDFE_E90B_42A8_8401_7DB8DCC046D5_.wvu.FilterData" localSheetId="7" hidden="1">'cz.8 ursynów+wilanów'!$A$4:$C$26</definedName>
    <definedName name="Z_FC91EDFE_E90B_42A8_8401_7DB8DCC046D5_.wvu.FilterData" localSheetId="8" hidden="1">'cz.9 białołeka'!$A$4:$C$32</definedName>
  </definedNames>
  <calcPr calcId="152511" iterateDelta="1E-4" fullPrecision="0"/>
  <customWorkbookViews>
    <customWorkbookView name="Spóz-Byrska Katarzyna - Widok osobisty" guid="{2D0ADC5C-F6A0-48CA-B3DC-986546ABFD96}" mergeInterval="0" personalView="1" maximized="1" xWindow="-8" yWindow="-8" windowWidth="1936" windowHeight="1056" tabRatio="494" activeSheetId="1"/>
    <customWorkbookView name="Chorąży Celina - Widok osobisty" guid="{DB289621-841F-4B27-B02A-5CD4280720A7}" mergeInterval="0" personalView="1" xWindow="26" yWindow="26" windowWidth="1440" windowHeight="759" tabRatio="816" activeSheetId="1"/>
    <customWorkbookView name="Nowicki Tomasz - Widok osobisty" guid="{4FC0360C-8DAF-4AC7-9D2F-3DFE1D650A04}" mergeInterval="0" personalView="1" maximized="1" xWindow="-8" yWindow="-8" windowWidth="1936" windowHeight="1056" tabRatio="494" activeSheetId="1"/>
    <customWorkbookView name="Frydrych Magdalena - Widok osobisty" guid="{807F0F73-188A-479E-85A3-574283CACB40}" mergeInterval="0" personalView="1" maximized="1" xWindow="-8" yWindow="-8" windowWidth="1936" windowHeight="1056" tabRatio="816" activeSheetId="1"/>
    <customWorkbookView name="Burda Anna - Widok osobisty" guid="{9D546531-679A-4C7D-B4A6-ECB5665856C9}" mergeInterval="0" personalView="1" maximized="1" xWindow="-8" yWindow="-8" windowWidth="1936" windowHeight="1056" tabRatio="494" activeSheetId="1"/>
    <customWorkbookView name="Karaszewska Katarzyna - Widok osobisty" guid="{505D5B24-5CCE-46EB-BDB4-C312C0FC143A}" mergeInterval="0" personalView="1" maximized="1" xWindow="-8" yWindow="-8" windowWidth="1936" windowHeight="1056" tabRatio="816" activeSheetId="1"/>
    <customWorkbookView name="Świątkowska Ewa - Widok osobisty" guid="{CBD5268F-E565-4953-916A-10A77ACE0626}" mergeInterval="0" personalView="1" maximized="1" xWindow="-8" yWindow="-8" windowWidth="1616" windowHeight="876" tabRatio="816" activeSheetId="1"/>
    <customWorkbookView name="Wandel Dorota - Widok osobisty" guid="{AB9B6275-3E55-4F5D-A97E-168B80A0945A}" mergeInterval="0" personalView="1" maximized="1" xWindow="-8" yWindow="-8" windowWidth="1936" windowHeight="1056" tabRatio="816" activeSheetId="1"/>
    <customWorkbookView name="tniewczas - Widok osobisty" guid="{E6314D91-D046-436F-8518-971D88A2222F}" mergeInterval="0" personalView="1" maximized="1" xWindow="1" yWindow="1" windowWidth="1596" windowHeight="671" tabRatio="816" activeSheetId="1"/>
    <customWorkbookView name="Adamczewska Anna - Widok osobisty" guid="{CD40A186-98C0-463B-BEC9-CA12E2D1DCE8}" mergeInterval="0" personalView="1" yWindow="4" windowWidth="1600" windowHeight="856" tabRatio="816" activeSheetId="1"/>
    <customWorkbookView name="Gayer-Bartosik Dominika - Widok osobisty" guid="{ABD68D9C-2406-45CB-82CD-E6ECE489B864}" mergeInterval="0" personalView="1" maximized="1" yWindow="-4" windowWidth="1276" windowHeight="762" tabRatio="816" activeSheetId="1"/>
    <customWorkbookView name="Mirgos Katarzyna - Widok osobisty" guid="{F1CC03F9-B178-4570-81A5-34CAB69E5FA4}" mergeInterval="0" personalView="1" maximized="1" windowWidth="1596" windowHeight="675" tabRatio="816" activeSheetId="1"/>
    <customWorkbookView name="mstocka - Widok osobisty" guid="{8641761D-C71D-46D8-85BB-473381A4FAA6}" mergeInterval="0" personalView="1" maximized="1" xWindow="1" yWindow="1" windowWidth="1272" windowHeight="448" tabRatio="816" activeSheetId="1"/>
    <customWorkbookView name="Bielecka Magdalena - Widok osobisty" guid="{9C1B97E3-45D7-465F-8756-8E394F9B2E01}" mergeInterval="0" personalView="1" xWindow="328" yWindow="224" windowWidth="1440" windowHeight="759" tabRatio="816" activeSheetId="1"/>
    <customWorkbookView name="malgorzata.szymanska - Widok osobisty" guid="{8B04CFE0-90F6-4345-96C8-B2A9C6D9806C}" mergeInterval="0" personalView="1" maximized="1" xWindow="1" yWindow="1" windowWidth="1596" windowHeight="671" tabRatio="816" activeSheetId="1"/>
    <customWorkbookView name="kpodgorska - Widok osobisty" guid="{88088097-C598-4DFE-84C2-F2253AB21BED}" mergeInterval="0" personalView="1" maximized="1" windowWidth="1276" windowHeight="679" tabRatio="816" activeSheetId="10"/>
    <customWorkbookView name="amatz - Widok osobisty" guid="{84B2A588-F73A-4FFF-93A3-FB6EDF4C47B1}" mergeInterval="0" personalView="1" maximized="1" xWindow="-8" yWindow="-8" windowWidth="1696" windowHeight="1026" tabRatio="816" activeSheetId="1"/>
    <customWorkbookView name="kspoz - Widok osobisty" guid="{71B95210-77FF-4466-A072-3B8C26205D76}" mergeInterval="0" personalView="1" windowWidth="1676" windowHeight="879" tabRatio="816" activeSheetId="1"/>
    <customWorkbookView name="mrotter - Widok osobisty" guid="{C558062E-2ED4-4A31-BB9A-7E742B290003}" mergeInterval="0" personalView="1" maximized="1" xWindow="-8" yWindow="-8" windowWidth="1616" windowHeight="876" tabRatio="816" activeSheetId="1"/>
    <customWorkbookView name="mbanach - Widok osobisty" guid="{8983094B-C640-4727-9224-B96FA4FAA01B}" mergeInterval="0" personalView="1" maximized="1" windowWidth="1276" windowHeight="799" tabRatio="816" activeSheetId="1"/>
    <customWorkbookView name="bbratek - Widok osobisty" guid="{A970D62E-95B8-4E3E-BEC5-E281F79AD102}" mergeInterval="0" personalView="1" maximized="1" windowWidth="1154" windowHeight="681" tabRatio="816" activeSheetId="1"/>
    <customWorkbookView name="klukasik - Widok osobisty" guid="{53353308-F7AE-4FD1-AC7A-B36D79763EC7}" mergeInterval="0" personalView="1" maximized="1" xWindow="-8" yWindow="-8" windowWidth="1616" windowHeight="876" tabRatio="816" activeSheetId="1"/>
    <customWorkbookView name="smajczyna - Widok osobisty" guid="{1DF9A19B-323F-4497-A90B-7476F7A9AAA3}" mergeInterval="0" personalView="1" maximized="1" windowWidth="1276" windowHeight="799" tabRatio="816" activeSheetId="1"/>
    <customWorkbookView name="jmazur - Widok osobisty" guid="{2A466FB4-167C-48E5-98C3-32744A5B403B}" mergeInterval="0" personalView="1" maximized="1" xWindow="-8" yWindow="-8" windowWidth="1616" windowHeight="876" tabRatio="816" activeSheetId="1"/>
    <customWorkbookView name="astaniewicz - Widok osobisty" guid="{43BE9199-8D59-4FD7-A52C-6F76D129FE98}" mergeInterval="0" personalView="1" maximized="1" windowWidth="1276" windowHeight="779" tabRatio="816" activeSheetId="1"/>
    <customWorkbookView name="dgayer - Widok osobisty" guid="{6E6BB547-2F8B-4496-9280-D56CAC753C3D}" mergeInterval="0" personalView="1" maximized="1" windowWidth="1276" windowHeight="799" tabRatio="816" activeSheetId="1"/>
    <customWorkbookView name="agnieszka.kowalska - Widok osobisty" guid="{370B8B22-1908-4A9F-8C50-28DEFB0C15E1}" mergeInterval="0" personalView="1" maximized="1" xWindow="1" yWindow="1" windowWidth="1596" windowHeight="671" tabRatio="816" activeSheetId="1"/>
    <customWorkbookView name="Katarzyna Rymsza-Żuk - Widok osobisty" guid="{DFC38C8C-A2AA-4EEA-BD5D-FA0D61ED4336}" mergeInterval="0" personalView="1" maximized="1" xWindow="1" yWindow="1" windowWidth="1596" windowHeight="671" tabRatio="816" activeSheetId="1"/>
    <customWorkbookView name="Staniewicz Agnieszka - Widok osobisty" guid="{C1CC4241-EAB8-4543-8DE2-459C6B4FFBAA}" mergeInterval="0" personalView="1" maximized="1" xWindow="-8" yWindow="-8" windowWidth="1936" windowHeight="1056" tabRatio="816" activeSheetId="1"/>
    <customWorkbookView name="Agata Druzd - Widok osobisty" guid="{416F6B30-9D37-422A-8051-FC4FC6B1F6A7}" mergeInterval="0" personalView="1" maximized="1" windowWidth="1276" windowHeight="799" tabRatio="816" activeSheetId="1"/>
    <customWorkbookView name="Podgórska Katarzyna - Widok osobisty" guid="{4B54BF8E-C8B9-4D39-801F-62319BE5E2BB}" mergeInterval="0" personalView="1" maximized="1" xWindow="-8" yWindow="-8" windowWidth="1936" windowHeight="1056" tabRatio="816" activeSheetId="1"/>
    <customWorkbookView name="pkolkowicz - Widok osobisty" guid="{091C4641-3934-48B3-9666-E659FDB22FBE}" mergeInterval="0" personalView="1" maximized="1" xWindow="1" yWindow="1" windowWidth="1596" windowHeight="648" tabRatio="816" activeSheetId="1" showComments="commIndAndComment"/>
    <customWorkbookView name="Kowalska Agnieszka - Widok osobisty" guid="{D9D3ACD3-CECE-48D6-9948-6918F6AF7714}" mergeInterval="0" personalView="1" maximized="1" xWindow="-8" yWindow="-8" windowWidth="1936" windowHeight="1056" tabRatio="816" activeSheetId="1"/>
    <customWorkbookView name="Kranz-Lubowicka Anna - Widok osobisty" guid="{873E449D-EB65-438F-B28A-A3DA892D86A0}" mergeInterval="0" personalView="1" maximized="1" xWindow="-8" yWindow="-8" windowWidth="1936" windowHeight="1056" tabRatio="816" activeSheetId="1"/>
    <customWorkbookView name="Ciężak Magdalena - Widok osobisty" guid="{3C607649-636E-41E4-95D0-908EF3C588C6}" mergeInterval="0" personalView="1" maximized="1" xWindow="-8" yWindow="-8" windowWidth="1936" windowHeight="1056" tabRatio="494" activeSheetId="1"/>
    <customWorkbookView name="Nadratowski Tomasz - Widok osobisty" guid="{EAA9B113-308C-44B7-921D-6FC816DDF34F}" mergeInterval="0" personalView="1" maximized="1" xWindow="-8" yWindow="-8" windowWidth="1936" windowHeight="1056" tabRatio="816" activeSheetId="1"/>
    <customWorkbookView name="Stępniak Agnieszka - Widok osobisty" guid="{E8AFAAD4-31EA-48DB-8C33-2A601D62646F}" mergeInterval="0" personalView="1" maximized="1" xWindow="-8" yWindow="-8" windowWidth="1936" windowHeight="1056" tabRatio="816" activeSheetId="1"/>
    <customWorkbookView name="Bienik Monika - Widok osobisty" guid="{A6A41069-37A0-4CB8-A8CC-3ACCCAEEB8FC}" mergeInterval="0" personalView="1" maximized="1" xWindow="-8" yWindow="-8" windowWidth="1936" windowHeight="1056" tabRatio="816" activeSheetId="1"/>
    <customWorkbookView name="Druzd Agata - Widok osobisty" guid="{56D50188-3B42-491D-9EE8-53AA08953074}" mergeInterval="0" personalView="1" maximized="1" xWindow="-8" yWindow="-8" windowWidth="1936" windowHeight="1056" tabRatio="816" activeSheetId="1"/>
    <customWorkbookView name="a.rutkowska - Widok osobisty" guid="{2F7DBD92-20B0-49E3-BA16-1594C04876E4}" mergeInterval="0" personalView="1" maximized="1" xWindow="1" yWindow="1" windowWidth="1596" windowHeight="671" tabRatio="816" activeSheetId="1"/>
    <customWorkbookView name="Szczepańska Ewa - Widok osobisty" guid="{02DE4DCE-AF18-482A-BAE7-95405CD0EC68}" mergeInterval="0" personalView="1" xWindow="129" yWindow="3" windowWidth="1870" windowHeight="949" tabRatio="816" activeSheetId="1"/>
    <customWorkbookView name="Banach Magdalena - Widok osobisty" guid="{27EE1D7B-4AC9-4361-9340-C0C67902DD35}" mergeInterval="0" personalView="1" maximized="1" xWindow="-8" yWindow="-8" windowWidth="1936" windowHeight="1056" tabRatio="816" activeSheetId="1"/>
  </customWorkbookViews>
</workbook>
</file>

<file path=xl/calcChain.xml><?xml version="1.0" encoding="utf-8"?>
<calcChain xmlns="http://schemas.openxmlformats.org/spreadsheetml/2006/main">
  <c r="D49" i="23" l="1"/>
  <c r="D54" i="23" l="1"/>
  <c r="D56" i="23" s="1"/>
  <c r="D55" i="23" l="1"/>
  <c r="E9" i="14" l="1"/>
  <c r="E13" i="14" l="1"/>
  <c r="E28" i="14"/>
  <c r="E37" i="14"/>
  <c r="E32" i="14"/>
  <c r="E15" i="14"/>
  <c r="E35" i="14"/>
  <c r="E8" i="14"/>
  <c r="E36" i="14"/>
  <c r="E14" i="14"/>
  <c r="E42" i="14"/>
  <c r="E18" i="14"/>
  <c r="E27" i="14"/>
  <c r="E19" i="14"/>
  <c r="E11" i="14"/>
  <c r="E17" i="14"/>
  <c r="E39" i="14"/>
  <c r="E23" i="14"/>
  <c r="E21" i="14"/>
  <c r="E29" i="14"/>
  <c r="E46" i="14"/>
  <c r="E10" i="14"/>
  <c r="E20" i="14"/>
  <c r="E24" i="14"/>
  <c r="E34" i="14"/>
  <c r="E38" i="14"/>
  <c r="E22" i="14"/>
  <c r="E31" i="14"/>
  <c r="E40" i="14"/>
  <c r="E26" i="14"/>
  <c r="E30" i="14"/>
  <c r="D26" i="20" l="1"/>
  <c r="D31" i="20" s="1"/>
  <c r="E6" i="14"/>
  <c r="D32" i="21"/>
  <c r="D37" i="21" s="1"/>
  <c r="D64" i="13"/>
  <c r="D68" i="13" s="1"/>
  <c r="E44" i="14"/>
  <c r="D49" i="17"/>
  <c r="D54" i="17" s="1"/>
  <c r="D39" i="21" l="1"/>
  <c r="D38" i="21"/>
  <c r="D33" i="20"/>
  <c r="D32" i="20"/>
  <c r="D55" i="17"/>
  <c r="D56" i="17"/>
  <c r="D70" i="13"/>
  <c r="D69" i="13"/>
  <c r="D66" i="19"/>
  <c r="D70" i="19" s="1"/>
  <c r="D63" i="18"/>
  <c r="D67" i="18" s="1"/>
  <c r="D27" i="15"/>
  <c r="D32" i="15" s="1"/>
  <c r="D47" i="14"/>
  <c r="D52" i="14" s="1"/>
  <c r="D64" i="24"/>
  <c r="D68" i="24" s="1"/>
  <c r="D45" i="16"/>
  <c r="D50" i="16" s="1"/>
  <c r="D54" i="14" l="1"/>
  <c r="D53" i="14"/>
  <c r="D34" i="15"/>
  <c r="D33" i="15"/>
  <c r="D69" i="18"/>
  <c r="D68" i="18"/>
  <c r="D70" i="24"/>
  <c r="D69" i="24"/>
  <c r="D71" i="19"/>
  <c r="D72" i="19"/>
  <c r="D52" i="16"/>
  <c r="D51" i="16"/>
  <c r="D31" i="25"/>
  <c r="D35" i="25" s="1"/>
  <c r="D37" i="25" l="1"/>
  <c r="D36" i="25"/>
</calcChain>
</file>

<file path=xl/sharedStrings.xml><?xml version="1.0" encoding="utf-8"?>
<sst xmlns="http://schemas.openxmlformats.org/spreadsheetml/2006/main" count="1907" uniqueCount="232">
  <si>
    <t>x</t>
  </si>
  <si>
    <t>Acer platanoides</t>
  </si>
  <si>
    <t>szt.</t>
  </si>
  <si>
    <t>Tilia europaea 'Pallida'</t>
  </si>
  <si>
    <t>Acer campestre</t>
  </si>
  <si>
    <t>Fraxinus excelsior</t>
  </si>
  <si>
    <t>Platanus x hispanica 'Acerifolia'</t>
  </si>
  <si>
    <t>Carpinus betulus 'Fastigiata'</t>
  </si>
  <si>
    <t>Acer platanoides ‘Globosum’</t>
  </si>
  <si>
    <t>Robinia pseudoaccacia 'Umbraculifera'</t>
  </si>
  <si>
    <t>Prunus serrulata 'Kanzan'</t>
  </si>
  <si>
    <t>Acer campestre 'Elsrijk'</t>
  </si>
  <si>
    <t>Prunus serrulata 'Amanogawa'</t>
  </si>
  <si>
    <t>Tilia tomentosa 'Brabant'</t>
  </si>
  <si>
    <t>RAZEM</t>
  </si>
  <si>
    <t>Pyrus calleriana 'Chanticleer'</t>
  </si>
  <si>
    <t>Acer platanoides 'Columnare'</t>
  </si>
  <si>
    <t>Aesculus carnea</t>
  </si>
  <si>
    <t>Tilia cordata</t>
  </si>
  <si>
    <t>Quercus robur</t>
  </si>
  <si>
    <t>Fraxinus pennsylvanica</t>
  </si>
  <si>
    <t>Tilia cordata 'Greenspire'</t>
  </si>
  <si>
    <t xml:space="preserve">Quercus rubra </t>
  </si>
  <si>
    <t xml:space="preserve">Acer saccharinum </t>
  </si>
  <si>
    <t>Aesculus carnea 'Briotti'</t>
  </si>
  <si>
    <t>Populus tremula 'Erecta'</t>
  </si>
  <si>
    <t>Acer platanoides 'Crimson King'</t>
  </si>
  <si>
    <t>Acer pseudoplatanus</t>
  </si>
  <si>
    <t>Acer platanoides 'Drumondii"</t>
  </si>
  <si>
    <t>Acer rubrum 'Red Sunset'</t>
  </si>
  <si>
    <t>Crataegus x media 'Paul's Scarlet'</t>
  </si>
  <si>
    <t>Robinia x margaretta 'Pink Cascade'</t>
  </si>
  <si>
    <t>Betula pendula</t>
  </si>
  <si>
    <t>Malus 'Profusion'</t>
  </si>
  <si>
    <t>Prunus serrulata 'Royal Burgundy'</t>
  </si>
  <si>
    <t>Sorbus AUTUMN SPIRE 'Flanrock"</t>
  </si>
  <si>
    <t>Quercus robur 'Fastigiata'</t>
  </si>
  <si>
    <t xml:space="preserve">Tilia cordata </t>
  </si>
  <si>
    <t>GRUPA 1 - obw.pnia min. 35-40cm
f. pienna</t>
  </si>
  <si>
    <t>Prunus cerasifera 'Pissardii'</t>
  </si>
  <si>
    <t>Sorbus aucuparia</t>
  </si>
  <si>
    <t>Malus Royalty</t>
  </si>
  <si>
    <t>Populus deltoides 'Purple Tower'</t>
  </si>
  <si>
    <t>Corylus colurna</t>
  </si>
  <si>
    <t>Acer platanoides 'Royal Red'</t>
  </si>
  <si>
    <t>Alnus glutinosa</t>
  </si>
  <si>
    <t>mb</t>
  </si>
  <si>
    <t>Pinus nigra</t>
  </si>
  <si>
    <t>Picea omorica</t>
  </si>
  <si>
    <t>Betula pendula 'Obelisk'</t>
  </si>
  <si>
    <t xml:space="preserve">Robinia pseudoaccacia </t>
  </si>
  <si>
    <t>Syringa vulgaris</t>
  </si>
  <si>
    <t>Tilia cordata 'Rancho'</t>
  </si>
  <si>
    <t>Tilia tomentosa 'Varsaviensis'</t>
  </si>
  <si>
    <t>Fraxinus excelsior 'Aurea'</t>
  </si>
  <si>
    <t>Robinia pseudoaccacia 'Frisia'</t>
  </si>
  <si>
    <t>Fagus sylvatica 'Purpurea'</t>
  </si>
  <si>
    <t>Ginkgo biloba</t>
  </si>
  <si>
    <t xml:space="preserve">Pyrus calleryana 'Chanticleer' </t>
  </si>
  <si>
    <t>Prunus cerasifera 'Nigra'</t>
  </si>
  <si>
    <t>Gleditsia triacanthos 'Sunburst'</t>
  </si>
  <si>
    <t>Pinus sylvestris</t>
  </si>
  <si>
    <t>Prunus virginiana 'Shubert'</t>
  </si>
  <si>
    <t>Malus 'Ola'</t>
  </si>
  <si>
    <t>Sorbus x intermedia</t>
  </si>
  <si>
    <t>Aesculus hippocastanum</t>
  </si>
  <si>
    <t>Malus hybrida 'Mokum'</t>
  </si>
  <si>
    <t>Magnolia 'Galaxy'</t>
  </si>
  <si>
    <t>Crataegus monogyna 'Stricta'</t>
  </si>
  <si>
    <t xml:space="preserve">Carpinus betulus </t>
  </si>
  <si>
    <t>Malus 'Eleyi'</t>
  </si>
  <si>
    <t>Sorbus aria</t>
  </si>
  <si>
    <t>Sorbus intermedia</t>
  </si>
  <si>
    <t>Alnus cordata</t>
  </si>
  <si>
    <t>Acer rubrum 'Scanlon'</t>
  </si>
  <si>
    <t>Robinia pseudoacacia 'Rozinskiana'</t>
  </si>
  <si>
    <t>Cercidiphyllum japonicum</t>
  </si>
  <si>
    <t>Ginkgo biloba 'Fastigiata'</t>
  </si>
  <si>
    <t>Betula utilis 'Doorenbos'</t>
  </si>
  <si>
    <t>GRUPA 2 - obw.pnia min 30-35cm
f. pienna</t>
  </si>
  <si>
    <t>Malus 'Mokum'</t>
  </si>
  <si>
    <t>Malus 'Evereste'</t>
  </si>
  <si>
    <t>Malus 'Rudolph'</t>
  </si>
  <si>
    <t>Ulmus x hollandica 'Wredei'</t>
  </si>
  <si>
    <t>Laburnum anagyroides</t>
  </si>
  <si>
    <t>Malus purpurea</t>
  </si>
  <si>
    <t>Catalpa bignonioides</t>
  </si>
  <si>
    <t>Acer pseudoplatanus 'Brilliantissimum'</t>
  </si>
  <si>
    <t>GRUPA 6 - obw.pnia min 20-25cm
f. kulista</t>
  </si>
  <si>
    <t>GRUPA 7 - obw.pnia min 18-20cm
f. pienna</t>
  </si>
  <si>
    <t>Laburnum x watereri 'Vossii'</t>
  </si>
  <si>
    <t>Betula pendula 'Dorenboos' min 3 pnie, 5m wys</t>
  </si>
  <si>
    <t>GRUPA 8 - obw.pnia min 18-20 cm
f. naturalna</t>
  </si>
  <si>
    <t>GRUPA 9 - obw.pnia min 16-18 cm
f. pienna</t>
  </si>
  <si>
    <t>GRUPA 10 - obw.pnia min 16-18 cm
f. kulista</t>
  </si>
  <si>
    <t>GRUPA 11- obw.pnia min 14-16 cm
f. pienna</t>
  </si>
  <si>
    <t>GRUPA 3 - obw.pnia min 25-30cm
f. pienna</t>
  </si>
  <si>
    <t>GRUPA 5 - obw.pnia min 20-25cm
f. pienna</t>
  </si>
  <si>
    <t>Crataegus leavigata</t>
  </si>
  <si>
    <t>Tilia platyphyllos</t>
  </si>
  <si>
    <t>Acer Freemanii 'AUTUMN BLAZE'</t>
  </si>
  <si>
    <t>Fraxinus americana 'Autumn Purple'</t>
  </si>
  <si>
    <t>Prunus eminens 'Umbraculifera'</t>
  </si>
  <si>
    <t>Acer freemanii 'AUTUMN BLAZE'</t>
  </si>
  <si>
    <t>Malus Van Eseltin</t>
  </si>
  <si>
    <t>Malus Beverly</t>
  </si>
  <si>
    <t>Malus Dark Rosaleen</t>
  </si>
  <si>
    <t>Malus Red Jewel</t>
  </si>
  <si>
    <t>Syringa vulgaris Luwig Speath</t>
  </si>
  <si>
    <t>Syringa vulgaris Primrose</t>
  </si>
  <si>
    <t>Salix sepulcralis 'Chrysocoma'</t>
  </si>
  <si>
    <t xml:space="preserve">Larix decidua </t>
  </si>
  <si>
    <t>Magnolia kobus</t>
  </si>
  <si>
    <t>Acer pseudoplatanus 'Leopoldii'</t>
  </si>
  <si>
    <t>Malus 'Adirondack'</t>
  </si>
  <si>
    <t>Syringa vulgaris 'Mme Felix'</t>
  </si>
  <si>
    <t>Syringa vulgari 'Katherine Havemeyer'</t>
  </si>
  <si>
    <t>Acer pensylvanicum</t>
  </si>
  <si>
    <t>Acer rubrum</t>
  </si>
  <si>
    <t>Acer platanoides 'Faassen's Black'</t>
  </si>
  <si>
    <t>Syringa vulgaris Beauty of Moscow</t>
  </si>
  <si>
    <t>Syringa vulgaris Rose de Moscow 'Minkarl'</t>
  </si>
  <si>
    <t>Syringa vulgaris 'Sensation'</t>
  </si>
  <si>
    <t>Syringa vulgaris Katherin Havemever'</t>
  </si>
  <si>
    <t>Metasequoia glyptostroboides</t>
  </si>
  <si>
    <t>Amelanchier lamarckii</t>
  </si>
  <si>
    <t>Prunus cerasus 'Umbraculifera'</t>
  </si>
  <si>
    <t xml:space="preserve">Quercus frainetto 'Hungarian Crown' </t>
  </si>
  <si>
    <t>Prunus avium 'Plena'</t>
  </si>
  <si>
    <t>Cornus mas</t>
  </si>
  <si>
    <t>Sorbus intermedia 'Brouwers'</t>
  </si>
  <si>
    <t>Acer Fremanii 'Armstrong'</t>
  </si>
  <si>
    <t>Malus 'Golden hornet'</t>
  </si>
  <si>
    <t>Fagus 'Purpurea tricolor'</t>
  </si>
  <si>
    <t>Robinia x margaretta 'Casque Rouge'</t>
  </si>
  <si>
    <t xml:space="preserve">Nyssa sylvatica </t>
  </si>
  <si>
    <t>Betula 'Hoseri'</t>
  </si>
  <si>
    <t>Picea pungens</t>
  </si>
  <si>
    <t>Pyrus calleriana 'Autumn Blaze''</t>
  </si>
  <si>
    <t>Tilia europaea</t>
  </si>
  <si>
    <t>Populus nigra</t>
  </si>
  <si>
    <t>Populus xcanadensis 'Serotina Aurea'</t>
  </si>
  <si>
    <t>Populus lasiocarpa</t>
  </si>
  <si>
    <t>Malus hybrida 'Rudolph'</t>
  </si>
  <si>
    <t>Malus hybrida 'Brandy Magic'</t>
  </si>
  <si>
    <t>Sorbus thuringiaca 'Fastigiata'</t>
  </si>
  <si>
    <t>Fraxinus excelsior 'Atlas'</t>
  </si>
  <si>
    <t>Acer platanoides 'Parkway'</t>
  </si>
  <si>
    <t>Populus alba 'Rocket'</t>
  </si>
  <si>
    <t>GRUPA 4 - obw.pnia min 25-30cm
f. kulista</t>
  </si>
  <si>
    <t>Elaeagnus angustifolia</t>
  </si>
  <si>
    <t>Robinia pseudoaccacia 'Pyramidalis'</t>
  </si>
  <si>
    <t>Acer platanoides 'Emerald Queen'</t>
  </si>
  <si>
    <t>Fraxinus pennsylvanica 'Crispa'</t>
  </si>
  <si>
    <t>Syringa x chinensis</t>
  </si>
  <si>
    <t>Syringa reticulata 'Summer snow'</t>
  </si>
  <si>
    <t>Salix daphnoides</t>
  </si>
  <si>
    <t>Robinia pseudoacacia</t>
  </si>
  <si>
    <t>Acer platanoides 'Fasen Black'</t>
  </si>
  <si>
    <t>Założenie ekranu przeciwkorzeniowego dennego szer. 1,5 m</t>
  </si>
  <si>
    <t>Założenie ekranu przeciwkorzeniowego dennego szer. 1,0 m</t>
  </si>
  <si>
    <t>Założenie ekranu przeciwkorzeniowego pionowego (wysokość 0,5m)</t>
  </si>
  <si>
    <t>Założenie ekranu przeciwkorzeniowego pionowego (wysokość 1,0 m)</t>
  </si>
  <si>
    <t>Rura dzielona HDPE-D 160</t>
  </si>
  <si>
    <t>Rura dwudzielna f110</t>
  </si>
  <si>
    <t>Quercus rubra wys. korony 2,5m</t>
  </si>
  <si>
    <t>Platanus x hispanica 'Tremonia'</t>
  </si>
  <si>
    <t>Acer tataricum "Ginnala"</t>
  </si>
  <si>
    <t>Thuja occidentalis 'Smaragd'</t>
  </si>
  <si>
    <t>GRUPA 12 - obw.pnia min 14-16 cm
f. naturalna</t>
  </si>
  <si>
    <t>Gleditsia triacanthos</t>
  </si>
  <si>
    <t>cz. 9 Białołęka</t>
  </si>
  <si>
    <t>cz. 12 Wawer, Wesoła, Rembertów</t>
  </si>
  <si>
    <t>cz. 11 Praga Płd.</t>
  </si>
  <si>
    <t>cz. 10 Praga Płn., Targówek</t>
  </si>
  <si>
    <t>cz. 1 Śródmieście</t>
  </si>
  <si>
    <t>cz. 2 Żoliborz, Bielany</t>
  </si>
  <si>
    <t>cz. 3 Wola</t>
  </si>
  <si>
    <t>cz. 4 Bemowo</t>
  </si>
  <si>
    <t>cz. 5 Mokotów</t>
  </si>
  <si>
    <t>cz. 6 Ochota</t>
  </si>
  <si>
    <t>cz. 8 Ursynów, Wilanów</t>
  </si>
  <si>
    <t>cz. 7 Ursus, Włochy</t>
  </si>
  <si>
    <t>Wartość brutto</t>
  </si>
  <si>
    <t>Rodzaj  i zakres prac</t>
  </si>
  <si>
    <t>Ilość drzew</t>
  </si>
  <si>
    <t>Zbiorcze zestawienie kosztów</t>
  </si>
  <si>
    <t xml:space="preserve">Ryczałt miesięczny za 1 drzewo brutto   </t>
  </si>
  <si>
    <t>jm</t>
  </si>
  <si>
    <t>Posadzenie drzew wraz z materiałem roślinnym</t>
  </si>
  <si>
    <t>Krotność miesięcy</t>
  </si>
  <si>
    <t>…………………………………..</t>
  </si>
  <si>
    <t>Podpis i pieczątka imienna</t>
  </si>
  <si>
    <t>uprawnionego (-ych) przedstawiciela (-li) Wykonawcy</t>
  </si>
  <si>
    <t>Posadzenie drzew wraz pielęgnacją na terenach m.st. Warszawy</t>
  </si>
  <si>
    <t xml:space="preserve">Pielęgnacja drzew w okresie 1.01.2020-30.11.2020                  </t>
  </si>
  <si>
    <t xml:space="preserve">Pielęgnacja drzew w okresie 1.12.2020-30.11.2021           </t>
  </si>
  <si>
    <t xml:space="preserve">Pielęgnacja drzew w okresie 1.12.2021-30.11.2022            </t>
  </si>
  <si>
    <t>…..............</t>
  </si>
  <si>
    <t>….............</t>
  </si>
  <si>
    <t>…..........................</t>
  </si>
  <si>
    <t>…..................</t>
  </si>
  <si>
    <t>Posadzenie drzew wg grup</t>
  </si>
  <si>
    <t>Cena jednostkowa brutto</t>
  </si>
  <si>
    <t>….......................</t>
  </si>
  <si>
    <t>GRUPA 13 - wysokość min. 3,0 m</t>
  </si>
  <si>
    <t>Grupa 15 - forma wielopniowa</t>
  </si>
  <si>
    <t>GRUPA 14 - wysokość min. 2,0 m</t>
  </si>
  <si>
    <t>TABELA A - Wykaz cen jednostkowych posadzenia drzew (wraz z materiałami)</t>
  </si>
  <si>
    <t>TABELA B - Wykaz cen jednostkowych pielęgnacji drzew</t>
  </si>
  <si>
    <t>Założenie ekranu przeciwkorzeniowego pionowego (wys.0,3m)</t>
  </si>
  <si>
    <t>Założenie ekranu przeciwkorzeniowego pionowego (wys.0,5m)</t>
  </si>
  <si>
    <t>Założenie ekranu przeciwkorzeniowego pionowego (wys.1 m)</t>
  </si>
  <si>
    <t>Aesculus hippocastanum 'Pyramidalis'</t>
  </si>
  <si>
    <t>Platanus x hispanica</t>
  </si>
  <si>
    <t>PRAWO OPCJI</t>
  </si>
  <si>
    <t>……..…………………</t>
  </si>
  <si>
    <t>jm.</t>
  </si>
  <si>
    <t>............................</t>
  </si>
  <si>
    <t>Posadzenie drzew z grupy 9 i 10</t>
  </si>
  <si>
    <t>Załącznik nr 3B do SIWZ Nr sprawy 91/PN/2019 Załącznik nr 1 do Umowy</t>
  </si>
  <si>
    <t>Załączanik nr 3A do SIWZ Nr sprawy 91/PN/2019 Załącznik nr 1 do Umowy</t>
  </si>
  <si>
    <t>Załącznik nr 3C do SIWZ NR sprawy 91/PN/2019 Załącznik nr 1 do Umowy</t>
  </si>
  <si>
    <t>Załącznik nr 3D do SIWZ Nr sprawy 91/PN/2019 Załącznik nr 1 do Umowy</t>
  </si>
  <si>
    <t>Załącznik nr 3E do SIWZ Nr sprawy 91/PN/2019 Załącznik nr 1 do Umowy</t>
  </si>
  <si>
    <t>Załącznik nr 3F do SIWZ Nr sprawy 91/PN/2019 Załącznik nr 1 do Umowy</t>
  </si>
  <si>
    <t>Załącznik nr 3H do SIWZ 91/PN/2019 Załącznik nr 1 do Umowy</t>
  </si>
  <si>
    <t>Załącznik nr 3G do SIWZ Nr sprawy 91/PN/2019 Załącznik nr 1 do Umowy</t>
  </si>
  <si>
    <t>Załącznik nr 3I do SIWZ Nr sprawy 91/PN/2019 Załącznik nr 1 do Umowy</t>
  </si>
  <si>
    <t>Załącznik 3K do SIWZ Nr sprawy 91/PN/2019 Załącznik nr 1 do Umowy</t>
  </si>
  <si>
    <t>Załącznik nr 3L do SIWZ Nr sprawy 91/PN/2019Załącznik nr 1 do Umowy</t>
  </si>
  <si>
    <t xml:space="preserve">Załącznik nr 3J do SIWZ Nr sprawy 91/PN/2018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</si>
</sst>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45">
    <font>
      <sz val="10"/>
      <name val="Arial CE"/>
      <family val="2"/>
      <charset val="238"/>
    </font>
    <font>
      <sz val="10"/>
      <name val="Arial CE"/>
      <family val="2"/>
      <charset val="238"/>
    </font>
    <font>
      <b/>
      <sz val="8"/>
      <name val="Arial"/>
      <family val="2"/>
      <charset val="238"/>
    </font>
    <font>
      <b/>
      <sz val="9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b/>
      <i/>
      <sz val="9"/>
      <name val="Arial"/>
      <family val="2"/>
      <charset val="238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b/>
      <sz val="7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rgb="FF000000"/>
      <name val="Times New Roman"/>
      <family val="1"/>
      <charset val="238"/>
    </font>
    <font>
      <b/>
      <sz val="8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9"/>
      <color rgb="FFFF0000"/>
      <name val="Arial"/>
      <family val="2"/>
      <charset val="238"/>
    </font>
    <font>
      <b/>
      <i/>
      <sz val="9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2"/>
      <name val="Arial"/>
      <family val="2"/>
      <charset val="238"/>
    </font>
    <font>
      <sz val="16"/>
      <color rgb="FFC00000"/>
      <name val="Arial"/>
      <family val="2"/>
      <charset val="238"/>
    </font>
    <font>
      <sz val="1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9"/>
      <color rgb="FFC00000"/>
      <name val="Arial"/>
      <family val="2"/>
      <charset val="238"/>
    </font>
    <font>
      <sz val="8"/>
      <color theme="1"/>
      <name val="Arial"/>
      <family val="2"/>
      <charset val="238"/>
    </font>
    <font>
      <sz val="11"/>
      <color theme="1"/>
      <name val="Arial"/>
      <family val="2"/>
      <charset val="23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46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9" fillId="0" borderId="0"/>
    <xf numFmtId="0" fontId="27" fillId="0" borderId="0"/>
    <xf numFmtId="0" fontId="30" fillId="0" borderId="0"/>
    <xf numFmtId="0" fontId="15" fillId="20" borderId="1" applyNumberFormat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" fillId="23" borderId="9" applyNumberFormat="0" applyFont="0" applyAlignment="0" applyProtection="0"/>
    <xf numFmtId="0" fontId="20" fillId="3" borderId="0" applyNumberFormat="0" applyBorder="0" applyAlignment="0" applyProtection="0"/>
    <xf numFmtId="43" fontId="1" fillId="0" borderId="0" applyFont="0" applyFill="0" applyBorder="0" applyAlignment="0" applyProtection="0"/>
  </cellStyleXfs>
  <cellXfs count="222">
    <xf numFmtId="0" fontId="0" fillId="0" borderId="0" xfId="0"/>
    <xf numFmtId="0" fontId="25" fillId="0" borderId="0" xfId="0" applyFont="1" applyFill="1" applyAlignment="1">
      <alignment vertical="top"/>
    </xf>
    <xf numFmtId="0" fontId="22" fillId="0" borderId="0" xfId="0" applyFont="1" applyFill="1" applyAlignment="1">
      <alignment vertical="top"/>
    </xf>
    <xf numFmtId="0" fontId="3" fillId="0" borderId="0" xfId="0" applyFont="1" applyFill="1" applyAlignment="1">
      <alignment vertical="top"/>
    </xf>
    <xf numFmtId="0" fontId="32" fillId="0" borderId="0" xfId="0" applyFont="1" applyFill="1" applyAlignment="1">
      <alignment vertical="top"/>
    </xf>
    <xf numFmtId="0" fontId="22" fillId="0" borderId="12" xfId="0" applyFont="1" applyFill="1" applyBorder="1" applyAlignment="1">
      <alignment horizontal="center" vertical="top" wrapText="1"/>
    </xf>
    <xf numFmtId="0" fontId="34" fillId="0" borderId="0" xfId="0" applyFont="1" applyFill="1" applyAlignment="1">
      <alignment vertical="top"/>
    </xf>
    <xf numFmtId="0" fontId="22" fillId="0" borderId="14" xfId="0" applyFont="1" applyFill="1" applyBorder="1" applyAlignment="1">
      <alignment horizontal="center" vertical="top" wrapText="1"/>
    </xf>
    <xf numFmtId="0" fontId="28" fillId="26" borderId="1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25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32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top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3" fillId="0" borderId="0" xfId="0" applyFont="1" applyFill="1" applyAlignment="1">
      <alignment vertical="top"/>
    </xf>
    <xf numFmtId="0" fontId="31" fillId="0" borderId="0" xfId="0" applyFont="1" applyFill="1" applyAlignment="1">
      <alignment vertical="top"/>
    </xf>
    <xf numFmtId="0" fontId="3" fillId="0" borderId="0" xfId="0" applyFont="1" applyFill="1" applyAlignment="1">
      <alignment horizontal="center" vertical="top"/>
    </xf>
    <xf numFmtId="0" fontId="23" fillId="0" borderId="0" xfId="0" applyFont="1" applyFill="1" applyAlignment="1">
      <alignment vertical="top"/>
    </xf>
    <xf numFmtId="0" fontId="32" fillId="25" borderId="0" xfId="0" applyFont="1" applyFill="1" applyAlignment="1">
      <alignment vertical="center"/>
    </xf>
    <xf numFmtId="0" fontId="22" fillId="0" borderId="0" xfId="0" applyFont="1" applyFill="1" applyAlignment="1">
      <alignment horizontal="right" vertical="top"/>
    </xf>
    <xf numFmtId="0" fontId="24" fillId="0" borderId="0" xfId="0" applyFont="1" applyFill="1" applyAlignment="1">
      <alignment vertical="top"/>
    </xf>
    <xf numFmtId="0" fontId="21" fillId="0" borderId="0" xfId="0" applyFont="1" applyFill="1" applyAlignment="1">
      <alignment horizontal="center" vertical="top"/>
    </xf>
    <xf numFmtId="44" fontId="3" fillId="0" borderId="12" xfId="0" applyNumberFormat="1" applyFont="1" applyFill="1" applyBorder="1" applyAlignment="1">
      <alignment horizontal="center" vertical="center" wrapText="1"/>
    </xf>
    <xf numFmtId="44" fontId="3" fillId="0" borderId="15" xfId="0" applyNumberFormat="1" applyFont="1" applyFill="1" applyBorder="1" applyAlignment="1">
      <alignment horizontal="center" vertical="top" wrapText="1"/>
    </xf>
    <xf numFmtId="44" fontId="3" fillId="0" borderId="12" xfId="0" applyNumberFormat="1" applyFont="1" applyFill="1" applyBorder="1" applyAlignment="1">
      <alignment horizontal="center" vertical="top" wrapText="1"/>
    </xf>
    <xf numFmtId="44" fontId="3" fillId="0" borderId="17" xfId="0" applyNumberFormat="1" applyFont="1" applyFill="1" applyBorder="1" applyAlignment="1">
      <alignment horizontal="center" vertical="top" wrapText="1"/>
    </xf>
    <xf numFmtId="44" fontId="22" fillId="0" borderId="0" xfId="0" applyNumberFormat="1" applyFont="1" applyFill="1" applyAlignment="1">
      <alignment horizontal="center" vertical="top"/>
    </xf>
    <xf numFmtId="0" fontId="37" fillId="0" borderId="0" xfId="0" applyFont="1" applyFill="1" applyAlignment="1">
      <alignment vertical="top"/>
    </xf>
    <xf numFmtId="0" fontId="22" fillId="0" borderId="26" xfId="0" applyFont="1" applyFill="1" applyBorder="1" applyAlignment="1">
      <alignment horizontal="center" vertical="top" wrapText="1"/>
    </xf>
    <xf numFmtId="164" fontId="27" fillId="0" borderId="0" xfId="0" applyNumberFormat="1" applyFont="1" applyFill="1" applyAlignment="1">
      <alignment horizontal="right" vertical="top"/>
    </xf>
    <xf numFmtId="0" fontId="21" fillId="26" borderId="12" xfId="0" applyFont="1" applyFill="1" applyBorder="1" applyAlignment="1">
      <alignment horizontal="center" vertical="center" wrapText="1"/>
    </xf>
    <xf numFmtId="44" fontId="27" fillId="24" borderId="30" xfId="0" applyNumberFormat="1" applyFont="1" applyFill="1" applyBorder="1" applyAlignment="1">
      <alignment horizontal="center" vertical="top" wrapText="1"/>
    </xf>
    <xf numFmtId="44" fontId="27" fillId="26" borderId="12" xfId="0" applyNumberFormat="1" applyFont="1" applyFill="1" applyBorder="1" applyAlignment="1">
      <alignment horizontal="center" vertical="center" wrapText="1"/>
    </xf>
    <xf numFmtId="44" fontId="27" fillId="26" borderId="30" xfId="0" applyNumberFormat="1" applyFont="1" applyFill="1" applyBorder="1" applyAlignment="1">
      <alignment horizontal="center" vertical="center" wrapText="1"/>
    </xf>
    <xf numFmtId="44" fontId="27" fillId="26" borderId="25" xfId="0" applyNumberFormat="1" applyFont="1" applyFill="1" applyBorder="1" applyAlignment="1">
      <alignment horizontal="center" vertical="center" wrapText="1"/>
    </xf>
    <xf numFmtId="0" fontId="21" fillId="26" borderId="30" xfId="0" applyFont="1" applyFill="1" applyBorder="1" applyAlignment="1">
      <alignment horizontal="center" vertical="center" wrapText="1"/>
    </xf>
    <xf numFmtId="44" fontId="27" fillId="0" borderId="30" xfId="0" applyNumberFormat="1" applyFont="1" applyFill="1" applyBorder="1" applyAlignment="1">
      <alignment horizontal="center" vertical="center" wrapText="1"/>
    </xf>
    <xf numFmtId="44" fontId="27" fillId="24" borderId="32" xfId="0" applyNumberFormat="1" applyFont="1" applyFill="1" applyBorder="1" applyAlignment="1">
      <alignment horizontal="center" vertical="top" wrapText="1"/>
    </xf>
    <xf numFmtId="44" fontId="27" fillId="26" borderId="36" xfId="0" applyNumberFormat="1" applyFont="1" applyFill="1" applyBorder="1" applyAlignment="1">
      <alignment horizontal="center" vertical="center" wrapText="1"/>
    </xf>
    <xf numFmtId="0" fontId="3" fillId="26" borderId="16" xfId="0" applyFont="1" applyFill="1" applyBorder="1" applyAlignment="1">
      <alignment horizontal="right" vertical="center" wrapText="1"/>
    </xf>
    <xf numFmtId="0" fontId="22" fillId="0" borderId="13" xfId="0" applyFont="1" applyFill="1" applyBorder="1" applyAlignment="1">
      <alignment horizontal="right" vertical="top" wrapText="1"/>
    </xf>
    <xf numFmtId="0" fontId="22" fillId="0" borderId="13" xfId="0" applyFont="1" applyFill="1" applyBorder="1" applyAlignment="1">
      <alignment horizontal="right" vertical="center" wrapText="1"/>
    </xf>
    <xf numFmtId="0" fontId="22" fillId="0" borderId="16" xfId="0" applyFont="1" applyFill="1" applyBorder="1" applyAlignment="1">
      <alignment horizontal="right" vertical="top" wrapText="1"/>
    </xf>
    <xf numFmtId="0" fontId="22" fillId="0" borderId="18" xfId="0" applyFont="1" applyFill="1" applyBorder="1" applyAlignment="1">
      <alignment horizontal="right" vertical="top" wrapText="1"/>
    </xf>
    <xf numFmtId="44" fontId="27" fillId="24" borderId="33" xfId="0" applyNumberFormat="1" applyFont="1" applyFill="1" applyBorder="1" applyAlignment="1">
      <alignment horizontal="center" vertical="top" wrapText="1"/>
    </xf>
    <xf numFmtId="0" fontId="22" fillId="0" borderId="31" xfId="0" applyFont="1" applyFill="1" applyBorder="1" applyAlignment="1">
      <alignment horizontal="right" vertical="top" wrapText="1"/>
    </xf>
    <xf numFmtId="0" fontId="22" fillId="0" borderId="43" xfId="0" applyFont="1" applyFill="1" applyBorder="1" applyAlignment="1">
      <alignment horizontal="center" vertical="top" wrapText="1"/>
    </xf>
    <xf numFmtId="0" fontId="21" fillId="26" borderId="25" xfId="0" applyFont="1" applyFill="1" applyBorder="1" applyAlignment="1">
      <alignment horizontal="center" vertical="center" wrapText="1"/>
    </xf>
    <xf numFmtId="1" fontId="21" fillId="24" borderId="25" xfId="0" applyNumberFormat="1" applyFont="1" applyFill="1" applyBorder="1" applyAlignment="1">
      <alignment horizontal="center" vertical="top" wrapText="1"/>
    </xf>
    <xf numFmtId="0" fontId="22" fillId="0" borderId="28" xfId="0" applyFont="1" applyFill="1" applyBorder="1" applyAlignment="1">
      <alignment horizontal="center" vertical="top" wrapText="1"/>
    </xf>
    <xf numFmtId="44" fontId="21" fillId="24" borderId="30" xfId="0" applyNumberFormat="1" applyFont="1" applyFill="1" applyBorder="1" applyAlignment="1">
      <alignment horizontal="center" vertical="top" wrapText="1"/>
    </xf>
    <xf numFmtId="164" fontId="39" fillId="25" borderId="12" xfId="0" applyNumberFormat="1" applyFont="1" applyFill="1" applyBorder="1" applyAlignment="1">
      <alignment horizontal="center" vertical="top" wrapText="1"/>
    </xf>
    <xf numFmtId="1" fontId="39" fillId="25" borderId="12" xfId="0" applyNumberFormat="1" applyFont="1" applyFill="1" applyBorder="1" applyAlignment="1">
      <alignment horizontal="center" vertical="top"/>
    </xf>
    <xf numFmtId="1" fontId="40" fillId="25" borderId="12" xfId="0" applyNumberFormat="1" applyFont="1" applyFill="1" applyBorder="1" applyAlignment="1">
      <alignment horizontal="center" vertical="top"/>
    </xf>
    <xf numFmtId="0" fontId="40" fillId="25" borderId="12" xfId="0" applyFont="1" applyFill="1" applyBorder="1" applyAlignment="1">
      <alignment horizontal="left" vertical="top" wrapText="1"/>
    </xf>
    <xf numFmtId="0" fontId="40" fillId="25" borderId="12" xfId="0" applyFont="1" applyFill="1" applyBorder="1" applyAlignment="1">
      <alignment horizontal="center" vertical="top"/>
    </xf>
    <xf numFmtId="0" fontId="39" fillId="26" borderId="21" xfId="35" applyFont="1" applyFill="1" applyBorder="1" applyAlignment="1">
      <alignment horizontal="right" vertical="center"/>
    </xf>
    <xf numFmtId="0" fontId="40" fillId="26" borderId="21" xfId="35" applyFont="1" applyFill="1" applyBorder="1" applyAlignment="1">
      <alignment horizontal="center" vertical="center"/>
    </xf>
    <xf numFmtId="0" fontId="40" fillId="25" borderId="16" xfId="0" applyFont="1" applyFill="1" applyBorder="1" applyAlignment="1">
      <alignment horizontal="left" vertical="top" wrapText="1"/>
    </xf>
    <xf numFmtId="0" fontId="42" fillId="0" borderId="0" xfId="0" applyFont="1" applyFill="1" applyAlignment="1">
      <alignment vertical="top"/>
    </xf>
    <xf numFmtId="0" fontId="22" fillId="0" borderId="0" xfId="0" applyFont="1" applyFill="1" applyAlignment="1">
      <alignment horizontal="left" vertical="top"/>
    </xf>
    <xf numFmtId="0" fontId="3" fillId="0" borderId="39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164" fontId="3" fillId="0" borderId="41" xfId="0" applyNumberFormat="1" applyFont="1" applyFill="1" applyBorder="1" applyAlignment="1">
      <alignment horizontal="center" vertical="center" wrapText="1"/>
    </xf>
    <xf numFmtId="0" fontId="3" fillId="26" borderId="12" xfId="0" applyFont="1" applyFill="1" applyBorder="1" applyAlignment="1">
      <alignment horizontal="center" vertical="center" wrapText="1"/>
    </xf>
    <xf numFmtId="0" fontId="3" fillId="26" borderId="30" xfId="0" applyFont="1" applyFill="1" applyBorder="1" applyAlignment="1">
      <alignment horizontal="center" vertical="center" wrapText="1"/>
    </xf>
    <xf numFmtId="44" fontId="22" fillId="24" borderId="30" xfId="0" applyNumberFormat="1" applyFont="1" applyFill="1" applyBorder="1" applyAlignment="1">
      <alignment horizontal="center" vertical="top" wrapText="1"/>
    </xf>
    <xf numFmtId="44" fontId="22" fillId="26" borderId="36" xfId="0" applyNumberFormat="1" applyFont="1" applyFill="1" applyBorder="1" applyAlignment="1">
      <alignment horizontal="center" vertical="center" wrapText="1"/>
    </xf>
    <xf numFmtId="44" fontId="22" fillId="24" borderId="32" xfId="0" applyNumberFormat="1" applyFont="1" applyFill="1" applyBorder="1" applyAlignment="1">
      <alignment horizontal="center" vertical="top" wrapText="1"/>
    </xf>
    <xf numFmtId="44" fontId="22" fillId="24" borderId="33" xfId="0" applyNumberFormat="1" applyFont="1" applyFill="1" applyBorder="1" applyAlignment="1">
      <alignment horizontal="center" vertical="top" wrapText="1"/>
    </xf>
    <xf numFmtId="0" fontId="3" fillId="0" borderId="0" xfId="35" applyFont="1" applyFill="1" applyBorder="1" applyAlignment="1">
      <alignment horizontal="right" vertical="center"/>
    </xf>
    <xf numFmtId="0" fontId="22" fillId="0" borderId="0" xfId="0" applyFont="1" applyFill="1" applyBorder="1" applyAlignment="1">
      <alignment horizontal="center" vertical="top"/>
    </xf>
    <xf numFmtId="44" fontId="22" fillId="0" borderId="0" xfId="0" applyNumberFormat="1" applyFont="1" applyFill="1" applyBorder="1" applyAlignment="1">
      <alignment horizontal="center" vertical="top"/>
    </xf>
    <xf numFmtId="4" fontId="39" fillId="0" borderId="10" xfId="0" applyNumberFormat="1" applyFont="1" applyFill="1" applyBorder="1" applyAlignment="1">
      <alignment horizontal="center" vertical="center" wrapText="1"/>
    </xf>
    <xf numFmtId="4" fontId="39" fillId="0" borderId="11" xfId="0" applyNumberFormat="1" applyFont="1" applyFill="1" applyBorder="1" applyAlignment="1">
      <alignment horizontal="center" vertical="center" wrapText="1"/>
    </xf>
    <xf numFmtId="0" fontId="3" fillId="26" borderId="50" xfId="35" applyFont="1" applyFill="1" applyBorder="1" applyAlignment="1">
      <alignment horizontal="right" vertical="center"/>
    </xf>
    <xf numFmtId="4" fontId="22" fillId="26" borderId="38" xfId="0" applyNumberFormat="1" applyFont="1" applyFill="1" applyBorder="1" applyAlignment="1">
      <alignment horizontal="center" vertical="center" wrapText="1"/>
    </xf>
    <xf numFmtId="0" fontId="3" fillId="26" borderId="10" xfId="0" applyFont="1" applyFill="1" applyBorder="1" applyAlignment="1">
      <alignment horizontal="right" vertical="center" wrapText="1"/>
    </xf>
    <xf numFmtId="0" fontId="3" fillId="26" borderId="11" xfId="0" applyFont="1" applyFill="1" applyBorder="1" applyAlignment="1">
      <alignment horizontal="center" vertical="center" wrapText="1"/>
    </xf>
    <xf numFmtId="0" fontId="3" fillId="26" borderId="29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3" fillId="26" borderId="54" xfId="0" applyFont="1" applyFill="1" applyBorder="1" applyAlignment="1">
      <alignment horizontal="center" vertical="center" wrapText="1"/>
    </xf>
    <xf numFmtId="1" fontId="3" fillId="24" borderId="25" xfId="0" applyNumberFormat="1" applyFont="1" applyFill="1" applyBorder="1" applyAlignment="1">
      <alignment horizontal="center" vertical="top" wrapText="1"/>
    </xf>
    <xf numFmtId="0" fontId="3" fillId="26" borderId="25" xfId="0" applyFont="1" applyFill="1" applyBorder="1" applyAlignment="1">
      <alignment horizontal="center" vertical="center" wrapText="1"/>
    </xf>
    <xf numFmtId="44" fontId="22" fillId="26" borderId="25" xfId="0" applyNumberFormat="1" applyFont="1" applyFill="1" applyBorder="1" applyAlignment="1">
      <alignment horizontal="center" vertical="center" wrapText="1"/>
    </xf>
    <xf numFmtId="1" fontId="3" fillId="24" borderId="27" xfId="0" applyNumberFormat="1" applyFont="1" applyFill="1" applyBorder="1" applyAlignment="1">
      <alignment horizontal="center" vertical="top" wrapText="1"/>
    </xf>
    <xf numFmtId="1" fontId="3" fillId="0" borderId="28" xfId="0" applyNumberFormat="1" applyFont="1" applyFill="1" applyBorder="1" applyAlignment="1">
      <alignment horizontal="center" vertical="top" wrapText="1"/>
    </xf>
    <xf numFmtId="1" fontId="3" fillId="0" borderId="25" xfId="0" applyNumberFormat="1" applyFont="1" applyFill="1" applyBorder="1" applyAlignment="1">
      <alignment horizontal="center" vertical="top" wrapText="1"/>
    </xf>
    <xf numFmtId="44" fontId="3" fillId="0" borderId="40" xfId="0" applyNumberFormat="1" applyFont="1" applyFill="1" applyBorder="1" applyAlignment="1">
      <alignment horizontal="center" vertical="center" wrapText="1"/>
    </xf>
    <xf numFmtId="44" fontId="3" fillId="0" borderId="14" xfId="0" applyNumberFormat="1" applyFont="1" applyFill="1" applyBorder="1" applyAlignment="1">
      <alignment horizontal="center" vertical="top" wrapText="1"/>
    </xf>
    <xf numFmtId="44" fontId="3" fillId="0" borderId="14" xfId="0" applyNumberFormat="1" applyFont="1" applyFill="1" applyBorder="1" applyAlignment="1">
      <alignment horizontal="center" vertical="center" wrapText="1"/>
    </xf>
    <xf numFmtId="44" fontId="3" fillId="0" borderId="19" xfId="0" applyNumberFormat="1" applyFont="1" applyFill="1" applyBorder="1" applyAlignment="1">
      <alignment horizontal="center" vertical="top" wrapText="1"/>
    </xf>
    <xf numFmtId="44" fontId="3" fillId="0" borderId="26" xfId="0" applyNumberFormat="1" applyFont="1" applyFill="1" applyBorder="1" applyAlignment="1">
      <alignment horizontal="center" vertical="top" wrapText="1"/>
    </xf>
    <xf numFmtId="44" fontId="3" fillId="0" borderId="24" xfId="0" applyNumberFormat="1" applyFont="1" applyFill="1" applyBorder="1" applyAlignment="1">
      <alignment horizontal="center" vertical="top" wrapText="1"/>
    </xf>
    <xf numFmtId="44" fontId="22" fillId="26" borderId="38" xfId="0" applyNumberFormat="1" applyFont="1" applyFill="1" applyBorder="1" applyAlignment="1">
      <alignment horizontal="center" vertical="center" wrapText="1"/>
    </xf>
    <xf numFmtId="164" fontId="43" fillId="25" borderId="0" xfId="35" applyNumberFormat="1" applyFont="1" applyFill="1" applyAlignment="1">
      <alignment horizontal="centerContinuous" vertical="center"/>
    </xf>
    <xf numFmtId="0" fontId="23" fillId="0" borderId="0" xfId="35" applyFont="1" applyAlignment="1">
      <alignment horizontal="center" vertical="center"/>
    </xf>
    <xf numFmtId="0" fontId="26" fillId="0" borderId="0" xfId="0" applyFont="1" applyFill="1" applyAlignment="1">
      <alignment vertical="top"/>
    </xf>
    <xf numFmtId="0" fontId="38" fillId="0" borderId="0" xfId="0" applyFont="1" applyFill="1" applyAlignment="1">
      <alignment vertical="top"/>
    </xf>
    <xf numFmtId="164" fontId="38" fillId="25" borderId="36" xfId="0" applyNumberFormat="1" applyFont="1" applyFill="1" applyBorder="1" applyAlignment="1">
      <alignment vertical="top"/>
    </xf>
    <xf numFmtId="164" fontId="38" fillId="25" borderId="52" xfId="0" applyNumberFormat="1" applyFont="1" applyFill="1" applyBorder="1" applyAlignment="1">
      <alignment vertical="top"/>
    </xf>
    <xf numFmtId="4" fontId="41" fillId="0" borderId="29" xfId="0" applyNumberFormat="1" applyFont="1" applyFill="1" applyBorder="1" applyAlignment="1">
      <alignment horizontal="center" vertical="center" wrapText="1"/>
    </xf>
    <xf numFmtId="0" fontId="41" fillId="26" borderId="50" xfId="35" applyFont="1" applyFill="1" applyBorder="1" applyAlignment="1">
      <alignment horizontal="right" vertical="center"/>
    </xf>
    <xf numFmtId="164" fontId="26" fillId="26" borderId="34" xfId="0" applyNumberFormat="1" applyFont="1" applyFill="1" applyBorder="1" applyAlignment="1">
      <alignment horizontal="center" vertical="center"/>
    </xf>
    <xf numFmtId="0" fontId="44" fillId="25" borderId="37" xfId="0" applyFont="1" applyFill="1" applyBorder="1" applyAlignment="1">
      <alignment vertical="top" wrapText="1"/>
    </xf>
    <xf numFmtId="0" fontId="44" fillId="25" borderId="25" xfId="0" applyFont="1" applyFill="1" applyBorder="1" applyAlignment="1">
      <alignment vertical="top" wrapText="1"/>
    </xf>
    <xf numFmtId="0" fontId="38" fillId="0" borderId="46" xfId="0" applyFont="1" applyBorder="1" applyAlignment="1">
      <alignment vertical="top" wrapText="1"/>
    </xf>
    <xf numFmtId="0" fontId="38" fillId="0" borderId="48" xfId="0" applyFont="1" applyBorder="1" applyAlignment="1">
      <alignment vertical="top" wrapText="1"/>
    </xf>
    <xf numFmtId="44" fontId="3" fillId="24" borderId="30" xfId="0" applyNumberFormat="1" applyFont="1" applyFill="1" applyBorder="1" applyAlignment="1">
      <alignment horizontal="center" vertical="top" wrapText="1"/>
    </xf>
    <xf numFmtId="0" fontId="22" fillId="0" borderId="16" xfId="0" applyFont="1" applyFill="1" applyBorder="1" applyAlignment="1">
      <alignment horizontal="right" vertical="center" wrapText="1"/>
    </xf>
    <xf numFmtId="0" fontId="22" fillId="0" borderId="16" xfId="0" applyFont="1" applyFill="1" applyBorder="1" applyAlignment="1">
      <alignment horizontal="right"/>
    </xf>
    <xf numFmtId="0" fontId="3" fillId="26" borderId="18" xfId="0" applyFont="1" applyFill="1" applyBorder="1" applyAlignment="1">
      <alignment horizontal="right" vertical="center" wrapText="1"/>
    </xf>
    <xf numFmtId="0" fontId="3" fillId="26" borderId="18" xfId="0" applyFont="1" applyFill="1" applyBorder="1" applyAlignment="1">
      <alignment horizontal="right" vertical="top" wrapText="1"/>
    </xf>
    <xf numFmtId="4" fontId="39" fillId="0" borderId="29" xfId="0" applyNumberFormat="1" applyFont="1" applyFill="1" applyBorder="1" applyAlignment="1">
      <alignment horizontal="center" vertical="center" wrapText="1"/>
    </xf>
    <xf numFmtId="44" fontId="40" fillId="25" borderId="30" xfId="0" applyNumberFormat="1" applyFont="1" applyFill="1" applyBorder="1" applyAlignment="1">
      <alignment horizontal="right" vertical="top"/>
    </xf>
    <xf numFmtId="44" fontId="21" fillId="26" borderId="34" xfId="0" applyNumberFormat="1" applyFont="1" applyFill="1" applyBorder="1" applyAlignment="1">
      <alignment horizontal="center" wrapText="1"/>
    </xf>
    <xf numFmtId="0" fontId="22" fillId="0" borderId="25" xfId="0" applyFont="1" applyFill="1" applyBorder="1" applyAlignment="1">
      <alignment horizontal="center" vertical="top" wrapText="1"/>
    </xf>
    <xf numFmtId="4" fontId="3" fillId="26" borderId="47" xfId="0" applyNumberFormat="1" applyFont="1" applyFill="1" applyBorder="1" applyAlignment="1">
      <alignment horizontal="center" vertical="center" wrapText="1"/>
    </xf>
    <xf numFmtId="44" fontId="3" fillId="26" borderId="51" xfId="0" applyNumberFormat="1" applyFont="1" applyFill="1" applyBorder="1" applyAlignment="1">
      <alignment horizontal="center" vertical="center" wrapText="1"/>
    </xf>
    <xf numFmtId="0" fontId="39" fillId="26" borderId="20" xfId="35" applyFont="1" applyFill="1" applyBorder="1" applyAlignment="1">
      <alignment horizontal="right" vertical="center"/>
    </xf>
    <xf numFmtId="0" fontId="35" fillId="26" borderId="38" xfId="45" applyNumberFormat="1" applyFont="1" applyFill="1" applyBorder="1" applyAlignment="1">
      <alignment horizontal="center" vertical="center" wrapText="1"/>
    </xf>
    <xf numFmtId="0" fontId="24" fillId="26" borderId="50" xfId="35" applyFont="1" applyFill="1" applyBorder="1" applyAlignment="1">
      <alignment horizontal="right" vertical="center"/>
    </xf>
    <xf numFmtId="4" fontId="36" fillId="26" borderId="38" xfId="0" applyNumberFormat="1" applyFont="1" applyFill="1" applyBorder="1" applyAlignment="1">
      <alignment horizontal="center" vertical="center" wrapText="1"/>
    </xf>
    <xf numFmtId="0" fontId="35" fillId="26" borderId="47" xfId="45" applyNumberFormat="1" applyFont="1" applyFill="1" applyBorder="1" applyAlignment="1">
      <alignment horizontal="center" vertical="center" wrapText="1"/>
    </xf>
    <xf numFmtId="44" fontId="36" fillId="26" borderId="38" xfId="0" applyNumberFormat="1" applyFont="1" applyFill="1" applyBorder="1" applyAlignment="1">
      <alignment horizontal="center" vertical="center" wrapText="1"/>
    </xf>
    <xf numFmtId="0" fontId="24" fillId="25" borderId="0" xfId="0" applyFont="1" applyFill="1" applyAlignment="1">
      <alignment vertical="top"/>
    </xf>
    <xf numFmtId="0" fontId="36" fillId="0" borderId="0" xfId="0" applyFont="1" applyFill="1" applyAlignment="1">
      <alignment vertical="top"/>
    </xf>
    <xf numFmtId="44" fontId="36" fillId="0" borderId="0" xfId="0" applyNumberFormat="1" applyFont="1" applyFill="1" applyAlignment="1">
      <alignment horizontal="center" vertical="top"/>
    </xf>
    <xf numFmtId="4" fontId="36" fillId="26" borderId="21" xfId="0" applyNumberFormat="1" applyFont="1" applyFill="1" applyBorder="1" applyAlignment="1">
      <alignment horizontal="center" vertical="top" wrapText="1"/>
    </xf>
    <xf numFmtId="44" fontId="36" fillId="26" borderId="23" xfId="0" applyNumberFormat="1" applyFont="1" applyFill="1" applyBorder="1" applyAlignment="1">
      <alignment horizontal="center" vertical="top" wrapText="1"/>
    </xf>
    <xf numFmtId="0" fontId="28" fillId="26" borderId="11" xfId="0" applyFont="1" applyFill="1" applyBorder="1" applyAlignment="1">
      <alignment horizontal="center" vertical="center" wrapText="1"/>
    </xf>
    <xf numFmtId="0" fontId="21" fillId="26" borderId="54" xfId="0" applyFont="1" applyFill="1" applyBorder="1" applyAlignment="1">
      <alignment horizontal="center" vertical="center" wrapText="1"/>
    </xf>
    <xf numFmtId="0" fontId="21" fillId="26" borderId="29" xfId="0" applyFont="1" applyFill="1" applyBorder="1" applyAlignment="1">
      <alignment horizontal="center" vertical="center" wrapText="1"/>
    </xf>
    <xf numFmtId="0" fontId="22" fillId="0" borderId="44" xfId="0" applyFont="1" applyFill="1" applyBorder="1" applyAlignment="1">
      <alignment horizontal="right"/>
    </xf>
    <xf numFmtId="0" fontId="24" fillId="26" borderId="20" xfId="35" applyFont="1" applyFill="1" applyBorder="1" applyAlignment="1">
      <alignment horizontal="right" vertical="center"/>
    </xf>
    <xf numFmtId="0" fontId="35" fillId="26" borderId="38" xfId="45" applyNumberFormat="1" applyFont="1" applyFill="1" applyBorder="1" applyAlignment="1">
      <alignment horizontal="center" vertical="top" wrapText="1"/>
    </xf>
    <xf numFmtId="44" fontId="3" fillId="26" borderId="51" xfId="0" applyNumberFormat="1" applyFont="1" applyFill="1" applyBorder="1" applyAlignment="1">
      <alignment horizontal="center" wrapText="1"/>
    </xf>
    <xf numFmtId="0" fontId="22" fillId="0" borderId="44" xfId="36" applyFont="1" applyFill="1" applyBorder="1" applyAlignment="1">
      <alignment horizontal="right"/>
    </xf>
    <xf numFmtId="0" fontId="3" fillId="26" borderId="13" xfId="0" applyFont="1" applyFill="1" applyBorder="1" applyAlignment="1">
      <alignment horizontal="right" vertical="center" wrapText="1"/>
    </xf>
    <xf numFmtId="0" fontId="28" fillId="26" borderId="14" xfId="0" applyFont="1" applyFill="1" applyBorder="1" applyAlignment="1">
      <alignment horizontal="center" vertical="center" wrapText="1"/>
    </xf>
    <xf numFmtId="0" fontId="21" fillId="26" borderId="28" xfId="0" applyFont="1" applyFill="1" applyBorder="1" applyAlignment="1">
      <alignment horizontal="center" vertical="center" wrapText="1"/>
    </xf>
    <xf numFmtId="0" fontId="21" fillId="26" borderId="33" xfId="0" applyFont="1" applyFill="1" applyBorder="1" applyAlignment="1">
      <alignment horizontal="center" vertical="center" wrapText="1"/>
    </xf>
    <xf numFmtId="0" fontId="22" fillId="0" borderId="16" xfId="36" applyFont="1" applyFill="1" applyBorder="1" applyAlignment="1">
      <alignment horizontal="right"/>
    </xf>
    <xf numFmtId="0" fontId="27" fillId="0" borderId="16" xfId="0" applyNumberFormat="1" applyFont="1" applyFill="1" applyBorder="1" applyAlignment="1" applyProtection="1">
      <alignment horizontal="right"/>
    </xf>
    <xf numFmtId="1" fontId="21" fillId="24" borderId="28" xfId="0" applyNumberFormat="1" applyFont="1" applyFill="1" applyBorder="1" applyAlignment="1">
      <alignment horizontal="center" vertical="top" wrapText="1"/>
    </xf>
    <xf numFmtId="1" fontId="21" fillId="24" borderId="27" xfId="0" applyNumberFormat="1" applyFont="1" applyFill="1" applyBorder="1" applyAlignment="1">
      <alignment horizontal="center" vertical="top" wrapText="1"/>
    </xf>
    <xf numFmtId="0" fontId="3" fillId="0" borderId="22" xfId="0" applyFont="1" applyFill="1" applyBorder="1" applyAlignment="1">
      <alignment horizontal="right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right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right" vertical="top" wrapText="1"/>
    </xf>
    <xf numFmtId="44" fontId="3" fillId="26" borderId="25" xfId="0" applyNumberFormat="1" applyFont="1" applyFill="1" applyBorder="1" applyAlignment="1">
      <alignment horizontal="center" vertical="center" wrapText="1"/>
    </xf>
    <xf numFmtId="44" fontId="3" fillId="26" borderId="36" xfId="0" applyNumberFormat="1" applyFont="1" applyFill="1" applyBorder="1" applyAlignment="1">
      <alignment horizontal="center" vertical="center" wrapText="1"/>
    </xf>
    <xf numFmtId="0" fontId="32" fillId="26" borderId="47" xfId="45" applyNumberFormat="1" applyFont="1" applyFill="1" applyBorder="1" applyAlignment="1">
      <alignment horizontal="center" vertical="center" wrapText="1"/>
    </xf>
    <xf numFmtId="44" fontId="3" fillId="0" borderId="19" xfId="0" applyNumberFormat="1" applyFont="1" applyFill="1" applyBorder="1" applyAlignment="1">
      <alignment horizontal="center" vertical="center" wrapText="1"/>
    </xf>
    <xf numFmtId="44" fontId="3" fillId="26" borderId="38" xfId="0" applyNumberFormat="1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vertical="top"/>
    </xf>
    <xf numFmtId="0" fontId="28" fillId="26" borderId="17" xfId="0" applyFont="1" applyFill="1" applyBorder="1" applyAlignment="1">
      <alignment horizontal="center" vertical="center" wrapText="1"/>
    </xf>
    <xf numFmtId="44" fontId="27" fillId="24" borderId="36" xfId="0" applyNumberFormat="1" applyFont="1" applyFill="1" applyBorder="1" applyAlignment="1">
      <alignment horizontal="center" vertical="top" wrapText="1"/>
    </xf>
    <xf numFmtId="1" fontId="21" fillId="24" borderId="12" xfId="0" applyNumberFormat="1" applyFont="1" applyFill="1" applyBorder="1" applyAlignment="1">
      <alignment horizontal="center" vertical="top" wrapText="1"/>
    </xf>
    <xf numFmtId="0" fontId="27" fillId="0" borderId="44" xfId="0" applyNumberFormat="1" applyFont="1" applyFill="1" applyBorder="1" applyAlignment="1" applyProtection="1">
      <alignment horizontal="right"/>
    </xf>
    <xf numFmtId="0" fontId="28" fillId="26" borderId="15" xfId="0" applyFont="1" applyFill="1" applyBorder="1" applyAlignment="1">
      <alignment horizontal="center" vertical="center" wrapText="1"/>
    </xf>
    <xf numFmtId="0" fontId="21" fillId="26" borderId="14" xfId="0" applyFont="1" applyFill="1" applyBorder="1" applyAlignment="1">
      <alignment horizontal="center" vertical="center" wrapText="1"/>
    </xf>
    <xf numFmtId="0" fontId="21" fillId="26" borderId="45" xfId="0" applyFont="1" applyFill="1" applyBorder="1" applyAlignment="1">
      <alignment horizontal="center" vertical="center" wrapText="1"/>
    </xf>
    <xf numFmtId="4" fontId="36" fillId="26" borderId="38" xfId="0" applyNumberFormat="1" applyFont="1" applyFill="1" applyBorder="1" applyAlignment="1">
      <alignment horizontal="center" vertical="top" wrapText="1"/>
    </xf>
    <xf numFmtId="44" fontId="36" fillId="26" borderId="53" xfId="0" applyNumberFormat="1" applyFont="1" applyFill="1" applyBorder="1" applyAlignment="1">
      <alignment horizontal="center" vertical="top" wrapText="1"/>
    </xf>
    <xf numFmtId="0" fontId="3" fillId="26" borderId="16" xfId="0" applyFont="1" applyFill="1" applyBorder="1" applyAlignment="1">
      <alignment horizontal="right" vertical="top" wrapText="1"/>
    </xf>
    <xf numFmtId="1" fontId="21" fillId="24" borderId="26" xfId="0" applyNumberFormat="1" applyFont="1" applyFill="1" applyBorder="1" applyAlignment="1">
      <alignment horizontal="center" vertical="top" wrapText="1"/>
    </xf>
    <xf numFmtId="0" fontId="3" fillId="0" borderId="24" xfId="0" applyFont="1" applyFill="1" applyBorder="1" applyAlignment="1">
      <alignment horizontal="center" vertical="top" wrapText="1"/>
    </xf>
    <xf numFmtId="44" fontId="3" fillId="0" borderId="24" xfId="0" applyNumberFormat="1" applyFont="1" applyFill="1" applyBorder="1" applyAlignment="1">
      <alignment horizontal="center" vertical="center" wrapText="1"/>
    </xf>
    <xf numFmtId="1" fontId="21" fillId="24" borderId="24" xfId="0" applyNumberFormat="1" applyFont="1" applyFill="1" applyBorder="1" applyAlignment="1">
      <alignment horizontal="center" vertical="top" wrapText="1"/>
    </xf>
    <xf numFmtId="44" fontId="27" fillId="24" borderId="49" xfId="0" applyNumberFormat="1" applyFont="1" applyFill="1" applyBorder="1" applyAlignment="1">
      <alignment horizontal="center" vertical="top" wrapText="1"/>
    </xf>
    <xf numFmtId="44" fontId="3" fillId="26" borderId="41" xfId="0" applyNumberFormat="1" applyFont="1" applyFill="1" applyBorder="1" applyAlignment="1">
      <alignment horizontal="center" wrapText="1"/>
    </xf>
    <xf numFmtId="0" fontId="24" fillId="26" borderId="39" xfId="35" applyFont="1" applyFill="1" applyBorder="1" applyAlignment="1">
      <alignment horizontal="right"/>
    </xf>
    <xf numFmtId="4" fontId="36" fillId="26" borderId="40" xfId="0" applyNumberFormat="1" applyFont="1" applyFill="1" applyBorder="1" applyAlignment="1">
      <alignment horizontal="center" wrapText="1"/>
    </xf>
    <xf numFmtId="44" fontId="36" fillId="26" borderId="55" xfId="0" applyNumberFormat="1" applyFont="1" applyFill="1" applyBorder="1" applyAlignment="1">
      <alignment horizontal="center" wrapText="1"/>
    </xf>
    <xf numFmtId="0" fontId="35" fillId="26" borderId="40" xfId="45" applyNumberFormat="1" applyFont="1" applyFill="1" applyBorder="1" applyAlignment="1">
      <alignment horizontal="center" wrapText="1"/>
    </xf>
    <xf numFmtId="1" fontId="3" fillId="24" borderId="12" xfId="0" applyNumberFormat="1" applyFont="1" applyFill="1" applyBorder="1" applyAlignment="1">
      <alignment horizontal="center" vertical="top" wrapText="1"/>
    </xf>
    <xf numFmtId="44" fontId="3" fillId="26" borderId="12" xfId="0" applyNumberFormat="1" applyFont="1" applyFill="1" applyBorder="1" applyAlignment="1">
      <alignment horizontal="center" vertical="center" wrapText="1"/>
    </xf>
    <xf numFmtId="0" fontId="22" fillId="0" borderId="16" xfId="0" applyNumberFormat="1" applyFont="1" applyFill="1" applyBorder="1" applyAlignment="1" applyProtection="1">
      <alignment horizontal="right"/>
    </xf>
    <xf numFmtId="44" fontId="3" fillId="26" borderId="30" xfId="0" applyNumberFormat="1" applyFont="1" applyFill="1" applyBorder="1" applyAlignment="1">
      <alignment horizontal="center" vertical="center" wrapText="1"/>
    </xf>
    <xf numFmtId="44" fontId="22" fillId="26" borderId="51" xfId="0" applyNumberFormat="1" applyFont="1" applyFill="1" applyBorder="1" applyAlignment="1">
      <alignment horizontal="center" wrapText="1"/>
    </xf>
    <xf numFmtId="0" fontId="22" fillId="0" borderId="12" xfId="0" applyFont="1" applyBorder="1" applyAlignment="1">
      <alignment horizontal="center" vertical="top" wrapText="1"/>
    </xf>
    <xf numFmtId="0" fontId="28" fillId="26" borderId="30" xfId="0" applyFont="1" applyFill="1" applyBorder="1" applyAlignment="1">
      <alignment horizontal="center" vertical="center" wrapText="1"/>
    </xf>
    <xf numFmtId="0" fontId="28" fillId="26" borderId="21" xfId="0" applyFont="1" applyFill="1" applyBorder="1" applyAlignment="1">
      <alignment horizontal="center" vertical="center" wrapText="1"/>
    </xf>
    <xf numFmtId="1" fontId="21" fillId="24" borderId="14" xfId="0" applyNumberFormat="1" applyFont="1" applyFill="1" applyBorder="1" applyAlignment="1">
      <alignment horizontal="center" vertical="top" wrapText="1"/>
    </xf>
    <xf numFmtId="44" fontId="22" fillId="0" borderId="12" xfId="0" applyNumberFormat="1" applyFont="1" applyFill="1" applyBorder="1" applyAlignment="1">
      <alignment horizontal="center" vertical="top" wrapText="1"/>
    </xf>
    <xf numFmtId="0" fontId="22" fillId="0" borderId="16" xfId="0" applyFont="1" applyBorder="1" applyAlignment="1">
      <alignment horizontal="right" vertical="top" wrapText="1"/>
    </xf>
    <xf numFmtId="0" fontId="21" fillId="26" borderId="21" xfId="0" applyFont="1" applyFill="1" applyBorder="1" applyAlignment="1">
      <alignment horizontal="center" vertical="center" wrapText="1"/>
    </xf>
    <xf numFmtId="44" fontId="22" fillId="0" borderId="14" xfId="0" applyNumberFormat="1" applyFont="1" applyFill="1" applyBorder="1" applyAlignment="1">
      <alignment horizontal="center" vertical="top" wrapText="1"/>
    </xf>
    <xf numFmtId="44" fontId="27" fillId="0" borderId="33" xfId="0" applyNumberFormat="1" applyFont="1" applyFill="1" applyBorder="1" applyAlignment="1">
      <alignment horizontal="center" vertical="top" wrapText="1"/>
    </xf>
    <xf numFmtId="44" fontId="22" fillId="0" borderId="26" xfId="0" applyNumberFormat="1" applyFont="1" applyFill="1" applyBorder="1" applyAlignment="1">
      <alignment horizontal="center" vertical="top" wrapText="1"/>
    </xf>
    <xf numFmtId="0" fontId="31" fillId="25" borderId="0" xfId="0" applyFont="1" applyFill="1" applyAlignment="1">
      <alignment horizontal="left" vertical="top"/>
    </xf>
    <xf numFmtId="0" fontId="22" fillId="25" borderId="0" xfId="0" applyFont="1" applyFill="1" applyAlignment="1">
      <alignment vertical="top"/>
    </xf>
    <xf numFmtId="0" fontId="23" fillId="25" borderId="0" xfId="0" applyFont="1" applyFill="1" applyAlignment="1">
      <alignment vertical="top"/>
    </xf>
    <xf numFmtId="4" fontId="22" fillId="25" borderId="0" xfId="0" applyNumberFormat="1" applyFont="1" applyFill="1" applyAlignment="1">
      <alignment horizontal="center" vertical="top"/>
    </xf>
    <xf numFmtId="0" fontId="3" fillId="25" borderId="0" xfId="0" applyFont="1" applyFill="1" applyAlignment="1">
      <alignment horizontal="center" vertical="top"/>
    </xf>
    <xf numFmtId="164" fontId="39" fillId="0" borderId="12" xfId="0" applyNumberFormat="1" applyFont="1" applyFill="1" applyBorder="1" applyAlignment="1">
      <alignment horizontal="center" vertical="center" wrapText="1"/>
    </xf>
    <xf numFmtId="1" fontId="39" fillId="0" borderId="12" xfId="0" applyNumberFormat="1" applyFont="1" applyFill="1" applyBorder="1" applyAlignment="1">
      <alignment horizontal="center" vertical="center"/>
    </xf>
    <xf numFmtId="164" fontId="40" fillId="0" borderId="30" xfId="0" applyNumberFormat="1" applyFont="1" applyFill="1" applyBorder="1" applyAlignment="1">
      <alignment horizontal="right" vertical="center"/>
    </xf>
    <xf numFmtId="0" fontId="3" fillId="26" borderId="20" xfId="35" applyFont="1" applyFill="1" applyBorder="1" applyAlignment="1">
      <alignment horizontal="right" vertical="center"/>
    </xf>
    <xf numFmtId="4" fontId="22" fillId="26" borderId="21" xfId="0" applyNumberFormat="1" applyFont="1" applyFill="1" applyBorder="1" applyAlignment="1">
      <alignment horizontal="center" vertical="top" wrapText="1"/>
    </xf>
    <xf numFmtId="44" fontId="22" fillId="26" borderId="21" xfId="0" applyNumberFormat="1" applyFont="1" applyFill="1" applyBorder="1" applyAlignment="1">
      <alignment horizontal="center" vertical="top" wrapText="1"/>
    </xf>
    <xf numFmtId="0" fontId="32" fillId="26" borderId="21" xfId="45" applyNumberFormat="1" applyFont="1" applyFill="1" applyBorder="1" applyAlignment="1">
      <alignment horizontal="center" vertical="top" wrapText="1"/>
    </xf>
    <xf numFmtId="44" fontId="22" fillId="26" borderId="34" xfId="0" applyNumberFormat="1" applyFont="1" applyFill="1" applyBorder="1" applyAlignment="1">
      <alignment horizontal="right" vertical="top" wrapText="1"/>
    </xf>
    <xf numFmtId="0" fontId="40" fillId="0" borderId="16" xfId="0" applyFont="1" applyFill="1" applyBorder="1" applyAlignment="1">
      <alignment vertical="center" wrapText="1"/>
    </xf>
    <xf numFmtId="0" fontId="40" fillId="0" borderId="12" xfId="0" applyFont="1" applyFill="1" applyBorder="1" applyAlignment="1">
      <alignment horizontal="center" vertical="center"/>
    </xf>
    <xf numFmtId="164" fontId="22" fillId="26" borderId="34" xfId="0" applyNumberFormat="1" applyFont="1" applyFill="1" applyBorder="1" applyAlignment="1">
      <alignment horizontal="center" wrapText="1"/>
    </xf>
    <xf numFmtId="0" fontId="32" fillId="25" borderId="0" xfId="0" applyFont="1" applyFill="1" applyAlignment="1">
      <alignment horizontal="left" vertical="top"/>
    </xf>
    <xf numFmtId="4" fontId="41" fillId="0" borderId="35" xfId="0" applyNumberFormat="1" applyFont="1" applyFill="1" applyBorder="1" applyAlignment="1">
      <alignment horizontal="center" vertical="center" wrapText="1"/>
    </xf>
    <xf numFmtId="4" fontId="41" fillId="0" borderId="54" xfId="0" applyNumberFormat="1" applyFont="1" applyFill="1" applyBorder="1" applyAlignment="1">
      <alignment horizontal="center" vertical="center" wrapText="1"/>
    </xf>
    <xf numFmtId="0" fontId="39" fillId="26" borderId="46" xfId="35" applyFont="1" applyFill="1" applyBorder="1" applyAlignment="1">
      <alignment horizontal="right" vertical="center"/>
    </xf>
    <xf numFmtId="0" fontId="39" fillId="26" borderId="56" xfId="35" applyFont="1" applyFill="1" applyBorder="1" applyAlignment="1">
      <alignment horizontal="right" vertical="center"/>
    </xf>
    <xf numFmtId="0" fontId="39" fillId="26" borderId="48" xfId="35" applyFont="1" applyFill="1" applyBorder="1" applyAlignment="1">
      <alignment horizontal="right" vertical="center"/>
    </xf>
    <xf numFmtId="0" fontId="22" fillId="0" borderId="0" xfId="0" applyFont="1" applyFill="1" applyAlignment="1">
      <alignment horizontal="center" vertical="top" wrapText="1"/>
    </xf>
    <xf numFmtId="0" fontId="22" fillId="0" borderId="0" xfId="0" applyFont="1" applyFill="1" applyAlignment="1">
      <alignment vertical="top" wrapText="1"/>
    </xf>
    <xf numFmtId="0" fontId="42" fillId="0" borderId="0" xfId="0" applyFont="1" applyFill="1" applyAlignment="1">
      <alignment horizontal="center" vertical="top" wrapText="1"/>
    </xf>
  </cellXfs>
  <cellStyles count="46">
    <cellStyle name="20% - akcent 1 2" xfId="1"/>
    <cellStyle name="20% - akcent 2 2" xfId="2"/>
    <cellStyle name="20% - akcent 3 2" xfId="3"/>
    <cellStyle name="20% - akcent 4 2" xfId="4"/>
    <cellStyle name="20% - akcent 5 2" xfId="5"/>
    <cellStyle name="20% - akcent 6 2" xfId="6"/>
    <cellStyle name="40% - akcent 1 2" xfId="7"/>
    <cellStyle name="40% - akcent 2 2" xfId="8"/>
    <cellStyle name="40% - akcent 3 2" xfId="9"/>
    <cellStyle name="40% - akcent 4 2" xfId="10"/>
    <cellStyle name="40% - akcent 5 2" xfId="11"/>
    <cellStyle name="40% - akcent 6 2" xfId="12"/>
    <cellStyle name="60% - akcent 1 2" xfId="13"/>
    <cellStyle name="60% - akcent 2 2" xfId="14"/>
    <cellStyle name="60% - akcent 3 2" xfId="15"/>
    <cellStyle name="60% - akcent 4 2" xfId="16"/>
    <cellStyle name="60% - akcent 5 2" xfId="17"/>
    <cellStyle name="60% - akcent 6 2" xfId="18"/>
    <cellStyle name="Akcent 1 2" xfId="19"/>
    <cellStyle name="Akcent 2 2" xfId="20"/>
    <cellStyle name="Akcent 3 2" xfId="21"/>
    <cellStyle name="Akcent 4 2" xfId="22"/>
    <cellStyle name="Akcent 5 2" xfId="23"/>
    <cellStyle name="Akcent 6 2" xfId="24"/>
    <cellStyle name="Dane wejściowe 2" xfId="25"/>
    <cellStyle name="Dane wyjściowe 2" xfId="26"/>
    <cellStyle name="Dobre 2" xfId="27"/>
    <cellStyle name="Dziesiętny" xfId="45" builtinId="3"/>
    <cellStyle name="Komórka połączona 2" xfId="28"/>
    <cellStyle name="Komórka zaznaczona 2" xfId="29"/>
    <cellStyle name="Nagłówek 1 2" xfId="30"/>
    <cellStyle name="Nagłówek 2 2" xfId="31"/>
    <cellStyle name="Nagłówek 3 2" xfId="32"/>
    <cellStyle name="Nagłówek 4 2" xfId="33"/>
    <cellStyle name="Neutralne 2" xfId="34"/>
    <cellStyle name="Normalny" xfId="0" builtinId="0"/>
    <cellStyle name="Normalny 2" xfId="35"/>
    <cellStyle name="Normalny 3" xfId="36"/>
    <cellStyle name="Normalny 5" xfId="37"/>
    <cellStyle name="Obliczenia 2" xfId="38"/>
    <cellStyle name="Suma 2" xfId="39"/>
    <cellStyle name="Tekst objaśnienia 2" xfId="40"/>
    <cellStyle name="Tekst ostrzeżenia 2" xfId="41"/>
    <cellStyle name="Tytuł 2" xfId="42"/>
    <cellStyle name="Uwaga 2" xfId="43"/>
    <cellStyle name="Złe 2" xfId="44"/>
  </cellStyles>
  <dxfs count="7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6"/>
  <sheetViews>
    <sheetView zoomScale="85" zoomScaleNormal="85" zoomScaleSheetLayoutView="85" workbookViewId="0">
      <selection activeCell="F1" sqref="F1:F2"/>
    </sheetView>
  </sheetViews>
  <sheetFormatPr defaultRowHeight="12"/>
  <cols>
    <col min="1" max="1" width="58.140625" style="22" customWidth="1"/>
    <col min="2" max="2" width="4" style="2" bestFit="1" customWidth="1"/>
    <col min="3" max="3" width="17.85546875" style="29" customWidth="1"/>
    <col min="4" max="4" width="10.28515625" style="2" customWidth="1"/>
    <col min="5" max="5" width="30" style="2" customWidth="1"/>
    <col min="6" max="6" width="22" style="2" customWidth="1"/>
    <col min="7" max="16384" width="9.140625" style="2"/>
  </cols>
  <sheetData>
    <row r="1" spans="1:6" s="62" customFormat="1">
      <c r="A1" s="63" t="s">
        <v>175</v>
      </c>
      <c r="B1" s="2"/>
      <c r="C1" s="29"/>
      <c r="F1" s="219" t="s">
        <v>221</v>
      </c>
    </row>
    <row r="2" spans="1:6" ht="15.75">
      <c r="A2" s="128" t="s">
        <v>194</v>
      </c>
      <c r="F2" s="219"/>
    </row>
    <row r="3" spans="1:6" ht="12.75" thickBot="1">
      <c r="A3" s="2" t="s">
        <v>208</v>
      </c>
    </row>
    <row r="4" spans="1:6" s="16" customFormat="1" ht="27.75" customHeight="1" thickBot="1">
      <c r="A4" s="64" t="s">
        <v>202</v>
      </c>
      <c r="B4" s="65" t="s">
        <v>188</v>
      </c>
      <c r="C4" s="91" t="s">
        <v>203</v>
      </c>
      <c r="D4" s="83" t="s">
        <v>185</v>
      </c>
      <c r="E4" s="66" t="s">
        <v>183</v>
      </c>
    </row>
    <row r="5" spans="1:6" s="10" customFormat="1" ht="27" customHeight="1">
      <c r="A5" s="80" t="s">
        <v>38</v>
      </c>
      <c r="B5" s="81" t="s">
        <v>0</v>
      </c>
      <c r="C5" s="81" t="s">
        <v>0</v>
      </c>
      <c r="D5" s="84" t="s">
        <v>0</v>
      </c>
      <c r="E5" s="82" t="s">
        <v>0</v>
      </c>
    </row>
    <row r="6" spans="1:6" s="3" customFormat="1">
      <c r="A6" s="43" t="s">
        <v>3</v>
      </c>
      <c r="B6" s="7" t="s">
        <v>2</v>
      </c>
      <c r="C6" s="92"/>
      <c r="D6" s="85">
        <v>13</v>
      </c>
      <c r="E6" s="69"/>
    </row>
    <row r="7" spans="1:6" s="9" customFormat="1" ht="24">
      <c r="A7" s="42" t="s">
        <v>79</v>
      </c>
      <c r="B7" s="67" t="s">
        <v>0</v>
      </c>
      <c r="C7" s="67" t="s">
        <v>0</v>
      </c>
      <c r="D7" s="86" t="s">
        <v>0</v>
      </c>
      <c r="E7" s="155" t="s">
        <v>0</v>
      </c>
    </row>
    <row r="8" spans="1:6" s="9" customFormat="1">
      <c r="A8" s="44" t="s">
        <v>24</v>
      </c>
      <c r="B8" s="7" t="s">
        <v>2</v>
      </c>
      <c r="C8" s="93"/>
      <c r="D8" s="85">
        <v>4</v>
      </c>
      <c r="E8" s="69"/>
    </row>
    <row r="9" spans="1:6" s="3" customFormat="1">
      <c r="A9" s="43" t="s">
        <v>128</v>
      </c>
      <c r="B9" s="7" t="s">
        <v>2</v>
      </c>
      <c r="C9" s="92"/>
      <c r="D9" s="85">
        <v>29</v>
      </c>
      <c r="E9" s="69"/>
    </row>
    <row r="10" spans="1:6" s="3" customFormat="1">
      <c r="A10" s="43" t="s">
        <v>53</v>
      </c>
      <c r="B10" s="7" t="s">
        <v>2</v>
      </c>
      <c r="C10" s="92"/>
      <c r="D10" s="85">
        <v>16</v>
      </c>
      <c r="E10" s="69"/>
    </row>
    <row r="11" spans="1:6" s="9" customFormat="1" ht="24">
      <c r="A11" s="42" t="s">
        <v>96</v>
      </c>
      <c r="B11" s="67" t="s">
        <v>0</v>
      </c>
      <c r="C11" s="67" t="s">
        <v>0</v>
      </c>
      <c r="D11" s="87" t="s">
        <v>0</v>
      </c>
      <c r="E11" s="155" t="s">
        <v>0</v>
      </c>
    </row>
    <row r="12" spans="1:6">
      <c r="A12" s="45" t="s">
        <v>6</v>
      </c>
      <c r="B12" s="7" t="s">
        <v>2</v>
      </c>
      <c r="C12" s="92"/>
      <c r="D12" s="85">
        <v>42</v>
      </c>
      <c r="E12" s="69"/>
    </row>
    <row r="13" spans="1:6" s="13" customFormat="1" ht="24">
      <c r="A13" s="42" t="s">
        <v>149</v>
      </c>
      <c r="B13" s="67" t="s">
        <v>0</v>
      </c>
      <c r="C13" s="67" t="s">
        <v>0</v>
      </c>
      <c r="D13" s="87" t="s">
        <v>0</v>
      </c>
      <c r="E13" s="155" t="s">
        <v>0</v>
      </c>
    </row>
    <row r="14" spans="1:6" s="13" customFormat="1">
      <c r="A14" s="46" t="s">
        <v>126</v>
      </c>
      <c r="B14" s="7" t="s">
        <v>2</v>
      </c>
      <c r="C14" s="92"/>
      <c r="D14" s="85">
        <v>6</v>
      </c>
      <c r="E14" s="69"/>
    </row>
    <row r="15" spans="1:6" s="13" customFormat="1" ht="24">
      <c r="A15" s="42" t="s">
        <v>97</v>
      </c>
      <c r="B15" s="67" t="s">
        <v>0</v>
      </c>
      <c r="C15" s="67" t="s">
        <v>0</v>
      </c>
      <c r="D15" s="87" t="s">
        <v>0</v>
      </c>
      <c r="E15" s="155" t="s">
        <v>0</v>
      </c>
    </row>
    <row r="16" spans="1:6">
      <c r="A16" s="45" t="s">
        <v>128</v>
      </c>
      <c r="B16" s="7" t="s">
        <v>2</v>
      </c>
      <c r="C16" s="94"/>
      <c r="D16" s="85">
        <v>4</v>
      </c>
      <c r="E16" s="69"/>
    </row>
    <row r="17" spans="1:5">
      <c r="A17" s="45" t="s">
        <v>143</v>
      </c>
      <c r="B17" s="7" t="s">
        <v>2</v>
      </c>
      <c r="C17" s="94"/>
      <c r="D17" s="85">
        <v>4</v>
      </c>
      <c r="E17" s="69"/>
    </row>
    <row r="18" spans="1:5">
      <c r="A18" s="45" t="s">
        <v>144</v>
      </c>
      <c r="B18" s="7" t="s">
        <v>2</v>
      </c>
      <c r="C18" s="94"/>
      <c r="D18" s="85">
        <v>4</v>
      </c>
      <c r="E18" s="69"/>
    </row>
    <row r="19" spans="1:5">
      <c r="A19" s="43" t="s">
        <v>57</v>
      </c>
      <c r="B19" s="7" t="s">
        <v>2</v>
      </c>
      <c r="C19" s="27"/>
      <c r="D19" s="85">
        <v>1</v>
      </c>
      <c r="E19" s="69"/>
    </row>
    <row r="20" spans="1:5" s="9" customFormat="1" ht="24">
      <c r="A20" s="42" t="s">
        <v>89</v>
      </c>
      <c r="B20" s="67" t="s">
        <v>0</v>
      </c>
      <c r="C20" s="67" t="s">
        <v>0</v>
      </c>
      <c r="D20" s="87" t="s">
        <v>0</v>
      </c>
      <c r="E20" s="155" t="s">
        <v>0</v>
      </c>
    </row>
    <row r="21" spans="1:5" s="1" customFormat="1">
      <c r="A21" s="45" t="s">
        <v>24</v>
      </c>
      <c r="B21" s="7" t="s">
        <v>2</v>
      </c>
      <c r="C21" s="92"/>
      <c r="D21" s="85">
        <v>1</v>
      </c>
      <c r="E21" s="69"/>
    </row>
    <row r="22" spans="1:5" s="1" customFormat="1">
      <c r="A22" s="45" t="s">
        <v>7</v>
      </c>
      <c r="B22" s="7" t="s">
        <v>2</v>
      </c>
      <c r="C22" s="92"/>
      <c r="D22" s="85">
        <v>36</v>
      </c>
      <c r="E22" s="69"/>
    </row>
    <row r="23" spans="1:5" s="1" customFormat="1">
      <c r="A23" s="45" t="s">
        <v>25</v>
      </c>
      <c r="B23" s="7" t="s">
        <v>2</v>
      </c>
      <c r="C23" s="92"/>
      <c r="D23" s="85">
        <v>3</v>
      </c>
      <c r="E23" s="69"/>
    </row>
    <row r="24" spans="1:5" s="1" customFormat="1">
      <c r="A24" s="45" t="s">
        <v>19</v>
      </c>
      <c r="B24" s="7" t="s">
        <v>2</v>
      </c>
      <c r="C24" s="27"/>
      <c r="D24" s="85">
        <v>15</v>
      </c>
      <c r="E24" s="69"/>
    </row>
    <row r="25" spans="1:5" s="11" customFormat="1" ht="27" customHeight="1">
      <c r="A25" s="42" t="s">
        <v>92</v>
      </c>
      <c r="B25" s="67" t="s">
        <v>0</v>
      </c>
      <c r="C25" s="67" t="s">
        <v>0</v>
      </c>
      <c r="D25" s="87" t="s">
        <v>0</v>
      </c>
      <c r="E25" s="155" t="s">
        <v>0</v>
      </c>
    </row>
    <row r="26" spans="1:5">
      <c r="A26" s="45" t="s">
        <v>7</v>
      </c>
      <c r="B26" s="5" t="s">
        <v>2</v>
      </c>
      <c r="C26" s="27"/>
      <c r="D26" s="85">
        <v>1</v>
      </c>
      <c r="E26" s="69"/>
    </row>
    <row r="27" spans="1:5" s="16" customFormat="1" ht="24">
      <c r="A27" s="42" t="s">
        <v>93</v>
      </c>
      <c r="B27" s="67" t="s">
        <v>0</v>
      </c>
      <c r="C27" s="67" t="s">
        <v>0</v>
      </c>
      <c r="D27" s="87" t="s">
        <v>0</v>
      </c>
      <c r="E27" s="155" t="s">
        <v>0</v>
      </c>
    </row>
    <row r="28" spans="1:5" s="1" customFormat="1">
      <c r="A28" s="43" t="s">
        <v>4</v>
      </c>
      <c r="B28" s="7" t="s">
        <v>2</v>
      </c>
      <c r="C28" s="92"/>
      <c r="D28" s="85">
        <v>9</v>
      </c>
      <c r="E28" s="69"/>
    </row>
    <row r="29" spans="1:5">
      <c r="A29" s="45" t="s">
        <v>1</v>
      </c>
      <c r="B29" s="7" t="s">
        <v>2</v>
      </c>
      <c r="C29" s="27"/>
      <c r="D29" s="85">
        <v>3</v>
      </c>
      <c r="E29" s="69"/>
    </row>
    <row r="30" spans="1:5">
      <c r="A30" s="45" t="s">
        <v>27</v>
      </c>
      <c r="B30" s="7" t="s">
        <v>2</v>
      </c>
      <c r="C30" s="27"/>
      <c r="D30" s="85">
        <v>8</v>
      </c>
      <c r="E30" s="69"/>
    </row>
    <row r="31" spans="1:5">
      <c r="A31" s="45" t="s">
        <v>24</v>
      </c>
      <c r="B31" s="7" t="s">
        <v>2</v>
      </c>
      <c r="C31" s="27"/>
      <c r="D31" s="85">
        <v>1</v>
      </c>
      <c r="E31" s="69"/>
    </row>
    <row r="32" spans="1:5">
      <c r="A32" s="45" t="s">
        <v>69</v>
      </c>
      <c r="B32" s="7" t="s">
        <v>2</v>
      </c>
      <c r="C32" s="27"/>
      <c r="D32" s="85">
        <v>11</v>
      </c>
      <c r="E32" s="69"/>
    </row>
    <row r="33" spans="1:5">
      <c r="A33" s="45" t="s">
        <v>30</v>
      </c>
      <c r="B33" s="7" t="s">
        <v>2</v>
      </c>
      <c r="C33" s="27"/>
      <c r="D33" s="85">
        <v>7</v>
      </c>
      <c r="E33" s="69"/>
    </row>
    <row r="34" spans="1:5">
      <c r="A34" s="45" t="s">
        <v>146</v>
      </c>
      <c r="B34" s="7" t="s">
        <v>2</v>
      </c>
      <c r="C34" s="27"/>
      <c r="D34" s="85">
        <v>9</v>
      </c>
      <c r="E34" s="69"/>
    </row>
    <row r="35" spans="1:5">
      <c r="A35" s="45" t="s">
        <v>20</v>
      </c>
      <c r="B35" s="7" t="s">
        <v>2</v>
      </c>
      <c r="C35" s="27"/>
      <c r="D35" s="85">
        <v>12</v>
      </c>
      <c r="E35" s="69"/>
    </row>
    <row r="36" spans="1:5">
      <c r="A36" s="45" t="s">
        <v>57</v>
      </c>
      <c r="B36" s="7" t="s">
        <v>2</v>
      </c>
      <c r="C36" s="27"/>
      <c r="D36" s="85">
        <v>3</v>
      </c>
      <c r="E36" s="69"/>
    </row>
    <row r="37" spans="1:5">
      <c r="A37" s="45" t="s">
        <v>80</v>
      </c>
      <c r="B37" s="7" t="s">
        <v>2</v>
      </c>
      <c r="C37" s="27"/>
      <c r="D37" s="85">
        <v>9</v>
      </c>
      <c r="E37" s="69"/>
    </row>
    <row r="38" spans="1:5">
      <c r="A38" s="45" t="s">
        <v>85</v>
      </c>
      <c r="B38" s="7" t="s">
        <v>2</v>
      </c>
      <c r="C38" s="27"/>
      <c r="D38" s="85">
        <v>5</v>
      </c>
      <c r="E38" s="69"/>
    </row>
    <row r="39" spans="1:5">
      <c r="A39" s="45" t="s">
        <v>148</v>
      </c>
      <c r="B39" s="7" t="s">
        <v>2</v>
      </c>
      <c r="C39" s="27"/>
      <c r="D39" s="85">
        <v>1</v>
      </c>
      <c r="E39" s="69"/>
    </row>
    <row r="40" spans="1:5">
      <c r="A40" s="45" t="s">
        <v>25</v>
      </c>
      <c r="B40" s="7" t="s">
        <v>2</v>
      </c>
      <c r="C40" s="27"/>
      <c r="D40" s="85">
        <v>5</v>
      </c>
      <c r="E40" s="69"/>
    </row>
    <row r="41" spans="1:5">
      <c r="A41" s="45" t="s">
        <v>10</v>
      </c>
      <c r="B41" s="7" t="s">
        <v>2</v>
      </c>
      <c r="C41" s="27"/>
      <c r="D41" s="85">
        <v>1</v>
      </c>
      <c r="E41" s="69"/>
    </row>
    <row r="42" spans="1:5">
      <c r="A42" s="45" t="s">
        <v>58</v>
      </c>
      <c r="B42" s="7" t="s">
        <v>2</v>
      </c>
      <c r="C42" s="27"/>
      <c r="D42" s="85">
        <v>4</v>
      </c>
      <c r="E42" s="69"/>
    </row>
    <row r="43" spans="1:5">
      <c r="A43" s="45" t="s">
        <v>145</v>
      </c>
      <c r="B43" s="7" t="s">
        <v>2</v>
      </c>
      <c r="C43" s="27"/>
      <c r="D43" s="85">
        <v>4</v>
      </c>
      <c r="E43" s="69"/>
    </row>
    <row r="44" spans="1:5">
      <c r="A44" s="45" t="s">
        <v>18</v>
      </c>
      <c r="B44" s="7" t="s">
        <v>2</v>
      </c>
      <c r="C44" s="27"/>
      <c r="D44" s="85">
        <v>3</v>
      </c>
      <c r="E44" s="69"/>
    </row>
    <row r="45" spans="1:5">
      <c r="A45" s="45" t="s">
        <v>21</v>
      </c>
      <c r="B45" s="7" t="s">
        <v>2</v>
      </c>
      <c r="C45" s="27"/>
      <c r="D45" s="85">
        <v>21</v>
      </c>
      <c r="E45" s="69"/>
    </row>
    <row r="46" spans="1:5">
      <c r="A46" s="45" t="s">
        <v>52</v>
      </c>
      <c r="B46" s="7" t="s">
        <v>2</v>
      </c>
      <c r="C46" s="27"/>
      <c r="D46" s="85">
        <v>7</v>
      </c>
      <c r="E46" s="69"/>
    </row>
    <row r="47" spans="1:5">
      <c r="A47" s="45" t="s">
        <v>3</v>
      </c>
      <c r="B47" s="7" t="s">
        <v>2</v>
      </c>
      <c r="C47" s="27"/>
      <c r="D47" s="85">
        <v>4</v>
      </c>
      <c r="E47" s="69"/>
    </row>
    <row r="48" spans="1:5">
      <c r="A48" s="45" t="s">
        <v>53</v>
      </c>
      <c r="B48" s="7" t="s">
        <v>2</v>
      </c>
      <c r="C48" s="27"/>
      <c r="D48" s="85">
        <v>11</v>
      </c>
      <c r="E48" s="69"/>
    </row>
    <row r="49" spans="1:5">
      <c r="A49" s="45" t="s">
        <v>22</v>
      </c>
      <c r="B49" s="7" t="s">
        <v>2</v>
      </c>
      <c r="C49" s="27"/>
      <c r="D49" s="85">
        <v>11</v>
      </c>
      <c r="E49" s="69"/>
    </row>
    <row r="50" spans="1:5" s="10" customFormat="1" ht="27" customHeight="1">
      <c r="A50" s="42" t="s">
        <v>94</v>
      </c>
      <c r="B50" s="67" t="s">
        <v>0</v>
      </c>
      <c r="C50" s="67" t="s">
        <v>0</v>
      </c>
      <c r="D50" s="154" t="s">
        <v>0</v>
      </c>
      <c r="E50" s="155" t="s">
        <v>0</v>
      </c>
    </row>
    <row r="51" spans="1:5">
      <c r="A51" s="43" t="s">
        <v>8</v>
      </c>
      <c r="B51" s="7" t="s">
        <v>2</v>
      </c>
      <c r="C51" s="92"/>
      <c r="D51" s="85">
        <v>1</v>
      </c>
      <c r="E51" s="69"/>
    </row>
    <row r="52" spans="1:5" ht="11.25" customHeight="1">
      <c r="A52" s="46" t="s">
        <v>9</v>
      </c>
      <c r="B52" s="7" t="s">
        <v>2</v>
      </c>
      <c r="C52" s="94"/>
      <c r="D52" s="85">
        <v>9</v>
      </c>
      <c r="E52" s="69"/>
    </row>
    <row r="53" spans="1:5" s="9" customFormat="1" ht="24">
      <c r="A53" s="42" t="s">
        <v>95</v>
      </c>
      <c r="B53" s="67" t="s">
        <v>0</v>
      </c>
      <c r="C53" s="67" t="s">
        <v>0</v>
      </c>
      <c r="D53" s="154" t="s">
        <v>0</v>
      </c>
      <c r="E53" s="155" t="s">
        <v>0</v>
      </c>
    </row>
    <row r="54" spans="1:5" s="17" customFormat="1">
      <c r="A54" s="45" t="s">
        <v>147</v>
      </c>
      <c r="B54" s="7" t="s">
        <v>2</v>
      </c>
      <c r="C54" s="27"/>
      <c r="D54" s="85">
        <v>6</v>
      </c>
      <c r="E54" s="69"/>
    </row>
    <row r="55" spans="1:5">
      <c r="A55" s="45" t="s">
        <v>70</v>
      </c>
      <c r="B55" s="7" t="s">
        <v>2</v>
      </c>
      <c r="C55" s="27"/>
      <c r="D55" s="85">
        <v>2</v>
      </c>
      <c r="E55" s="69"/>
    </row>
    <row r="56" spans="1:5" ht="12.75" thickBot="1">
      <c r="A56" s="48" t="s">
        <v>41</v>
      </c>
      <c r="B56" s="49" t="s">
        <v>2</v>
      </c>
      <c r="C56" s="95"/>
      <c r="D56" s="88">
        <v>1</v>
      </c>
      <c r="E56" s="71"/>
    </row>
    <row r="57" spans="1:5" s="4" customFormat="1" ht="15.75" customHeight="1" thickTop="1">
      <c r="A57" s="149" t="s">
        <v>159</v>
      </c>
      <c r="B57" s="150" t="s">
        <v>46</v>
      </c>
      <c r="C57" s="96"/>
      <c r="D57" s="89">
        <v>44</v>
      </c>
      <c r="E57" s="72"/>
    </row>
    <row r="58" spans="1:5" s="4" customFormat="1" ht="15.75" customHeight="1">
      <c r="A58" s="151" t="s">
        <v>160</v>
      </c>
      <c r="B58" s="152" t="s">
        <v>46</v>
      </c>
      <c r="C58" s="94"/>
      <c r="D58" s="90">
        <v>59</v>
      </c>
      <c r="E58" s="69"/>
    </row>
    <row r="59" spans="1:5" s="4" customFormat="1" ht="15.75" customHeight="1">
      <c r="A59" s="151" t="s">
        <v>210</v>
      </c>
      <c r="B59" s="152" t="s">
        <v>46</v>
      </c>
      <c r="C59" s="94"/>
      <c r="D59" s="90">
        <v>8</v>
      </c>
      <c r="E59" s="69"/>
    </row>
    <row r="60" spans="1:5" s="4" customFormat="1" ht="15.75" customHeight="1">
      <c r="A60" s="151" t="s">
        <v>211</v>
      </c>
      <c r="B60" s="152" t="s">
        <v>46</v>
      </c>
      <c r="C60" s="94"/>
      <c r="D60" s="90">
        <v>42</v>
      </c>
      <c r="E60" s="69"/>
    </row>
    <row r="61" spans="1:5" s="4" customFormat="1" ht="15.75" customHeight="1">
      <c r="A61" s="151" t="s">
        <v>212</v>
      </c>
      <c r="B61" s="152" t="s">
        <v>46</v>
      </c>
      <c r="C61" s="94"/>
      <c r="D61" s="90">
        <v>63</v>
      </c>
      <c r="E61" s="69"/>
    </row>
    <row r="62" spans="1:5" s="4" customFormat="1" ht="15.75" customHeight="1">
      <c r="A62" s="151" t="s">
        <v>163</v>
      </c>
      <c r="B62" s="152" t="s">
        <v>46</v>
      </c>
      <c r="C62" s="94"/>
      <c r="D62" s="90">
        <v>5</v>
      </c>
      <c r="E62" s="69"/>
    </row>
    <row r="63" spans="1:5" s="4" customFormat="1" ht="15.75" customHeight="1">
      <c r="A63" s="153" t="s">
        <v>164</v>
      </c>
      <c r="B63" s="152" t="s">
        <v>46</v>
      </c>
      <c r="C63" s="27"/>
      <c r="D63" s="90">
        <v>26</v>
      </c>
      <c r="E63" s="69"/>
    </row>
    <row r="64" spans="1:5" s="3" customFormat="1" ht="26.25" customHeight="1" thickBot="1">
      <c r="A64" s="78" t="s">
        <v>14</v>
      </c>
      <c r="B64" s="79" t="s">
        <v>0</v>
      </c>
      <c r="C64" s="97" t="s">
        <v>0</v>
      </c>
      <c r="D64" s="123">
        <f t="shared" ref="D64" si="0">SUM(D6:D56)</f>
        <v>347</v>
      </c>
      <c r="E64" s="186" t="s">
        <v>200</v>
      </c>
    </row>
    <row r="66" spans="1:6" ht="12.75" thickBot="1">
      <c r="A66" s="2" t="s">
        <v>209</v>
      </c>
      <c r="C66" s="2"/>
    </row>
    <row r="67" spans="1:6" ht="24">
      <c r="A67" s="76" t="s">
        <v>184</v>
      </c>
      <c r="B67" s="77" t="s">
        <v>188</v>
      </c>
      <c r="C67" s="77" t="s">
        <v>187</v>
      </c>
      <c r="D67" s="77" t="s">
        <v>185</v>
      </c>
      <c r="E67" s="77" t="s">
        <v>190</v>
      </c>
      <c r="F67" s="116" t="s">
        <v>183</v>
      </c>
    </row>
    <row r="68" spans="1:6" ht="17.25" customHeight="1">
      <c r="A68" s="61" t="s">
        <v>195</v>
      </c>
      <c r="B68" s="58" t="s">
        <v>2</v>
      </c>
      <c r="C68" s="54"/>
      <c r="D68" s="55">
        <f>D64</f>
        <v>347</v>
      </c>
      <c r="E68" s="56">
        <v>11</v>
      </c>
      <c r="F68" s="117"/>
    </row>
    <row r="69" spans="1:6" ht="17.25" customHeight="1">
      <c r="A69" s="61" t="s">
        <v>196</v>
      </c>
      <c r="B69" s="58" t="s">
        <v>2</v>
      </c>
      <c r="C69" s="54"/>
      <c r="D69" s="55">
        <f>D68</f>
        <v>347</v>
      </c>
      <c r="E69" s="56">
        <v>12</v>
      </c>
      <c r="F69" s="117"/>
    </row>
    <row r="70" spans="1:6" ht="17.25" customHeight="1">
      <c r="A70" s="61" t="s">
        <v>197</v>
      </c>
      <c r="B70" s="58" t="s">
        <v>2</v>
      </c>
      <c r="C70" s="54"/>
      <c r="D70" s="55">
        <f>D68</f>
        <v>347</v>
      </c>
      <c r="E70" s="56">
        <v>12</v>
      </c>
      <c r="F70" s="117"/>
    </row>
    <row r="71" spans="1:6" ht="26.25" customHeight="1" thickBot="1">
      <c r="A71" s="122" t="s">
        <v>14</v>
      </c>
      <c r="B71" s="60" t="s">
        <v>0</v>
      </c>
      <c r="C71" s="60" t="s">
        <v>0</v>
      </c>
      <c r="D71" s="60" t="s">
        <v>0</v>
      </c>
      <c r="E71" s="60" t="s">
        <v>0</v>
      </c>
      <c r="F71" s="186" t="s">
        <v>200</v>
      </c>
    </row>
    <row r="72" spans="1:6">
      <c r="A72" s="63"/>
      <c r="C72" s="2"/>
    </row>
    <row r="73" spans="1:6" ht="15.75" thickBot="1">
      <c r="A73" s="100" t="s">
        <v>186</v>
      </c>
      <c r="B73" s="101"/>
      <c r="C73" s="101"/>
    </row>
    <row r="74" spans="1:6" ht="15" customHeight="1">
      <c r="A74" s="214" t="s">
        <v>184</v>
      </c>
      <c r="B74" s="215"/>
      <c r="C74" s="104" t="s">
        <v>183</v>
      </c>
    </row>
    <row r="75" spans="1:6" ht="18.75" customHeight="1">
      <c r="A75" s="107" t="s">
        <v>195</v>
      </c>
      <c r="B75" s="108"/>
      <c r="C75" s="102"/>
    </row>
    <row r="76" spans="1:6" ht="18.75" customHeight="1">
      <c r="A76" s="107" t="s">
        <v>196</v>
      </c>
      <c r="B76" s="108"/>
      <c r="C76" s="102"/>
    </row>
    <row r="77" spans="1:6" ht="18.75" customHeight="1">
      <c r="A77" s="107" t="s">
        <v>197</v>
      </c>
      <c r="B77" s="108"/>
      <c r="C77" s="102"/>
    </row>
    <row r="78" spans="1:6" ht="18.75" customHeight="1" thickBot="1">
      <c r="A78" s="109" t="s">
        <v>189</v>
      </c>
      <c r="B78" s="110"/>
      <c r="C78" s="103"/>
    </row>
    <row r="79" spans="1:6" ht="23.25" customHeight="1" thickBot="1">
      <c r="A79" s="105"/>
      <c r="B79" s="105" t="s">
        <v>14</v>
      </c>
      <c r="C79" s="186" t="s">
        <v>200</v>
      </c>
    </row>
    <row r="81" spans="1:7">
      <c r="F81" s="99"/>
    </row>
    <row r="82" spans="1:7" ht="12.75" thickBot="1">
      <c r="A82" s="197" t="s">
        <v>215</v>
      </c>
      <c r="B82" s="198"/>
      <c r="C82" s="199"/>
      <c r="D82" s="200"/>
      <c r="E82" s="201"/>
      <c r="F82" s="201"/>
      <c r="G82" s="201"/>
    </row>
    <row r="83" spans="1:7" ht="24">
      <c r="A83" s="76" t="s">
        <v>184</v>
      </c>
      <c r="B83" s="77" t="s">
        <v>217</v>
      </c>
      <c r="C83" s="77" t="s">
        <v>203</v>
      </c>
      <c r="D83" s="77" t="s">
        <v>185</v>
      </c>
      <c r="E83" s="116" t="s">
        <v>183</v>
      </c>
    </row>
    <row r="84" spans="1:7" s="12" customFormat="1" ht="21" customHeight="1">
      <c r="A84" s="210" t="s">
        <v>219</v>
      </c>
      <c r="B84" s="211" t="s">
        <v>2</v>
      </c>
      <c r="C84" s="202"/>
      <c r="D84" s="203">
        <v>104</v>
      </c>
      <c r="E84" s="204"/>
    </row>
    <row r="85" spans="1:7" ht="27.75" customHeight="1" thickBot="1">
      <c r="A85" s="216" t="s">
        <v>14</v>
      </c>
      <c r="B85" s="217"/>
      <c r="C85" s="217"/>
      <c r="D85" s="218"/>
      <c r="E85" s="212" t="s">
        <v>216</v>
      </c>
    </row>
    <row r="86" spans="1:7">
      <c r="A86" s="2"/>
      <c r="B86" s="29"/>
      <c r="C86" s="2"/>
    </row>
    <row r="87" spans="1:7">
      <c r="A87" s="2"/>
      <c r="B87" s="29"/>
      <c r="C87" s="2"/>
    </row>
    <row r="88" spans="1:7">
      <c r="A88" s="2"/>
      <c r="B88" s="29"/>
      <c r="C88" s="2"/>
    </row>
    <row r="89" spans="1:7">
      <c r="A89" s="2"/>
      <c r="B89" s="29"/>
      <c r="C89" s="2"/>
    </row>
    <row r="90" spans="1:7">
      <c r="A90" s="2"/>
      <c r="B90" s="29"/>
      <c r="C90" s="2"/>
    </row>
    <row r="91" spans="1:7">
      <c r="A91" s="2"/>
      <c r="B91" s="29"/>
      <c r="C91" s="2"/>
    </row>
    <row r="92" spans="1:7">
      <c r="A92" s="2"/>
      <c r="B92" s="29"/>
      <c r="C92" s="2"/>
    </row>
    <row r="94" spans="1:7">
      <c r="E94" s="98" t="s">
        <v>191</v>
      </c>
    </row>
    <row r="95" spans="1:7">
      <c r="E95" s="99" t="s">
        <v>192</v>
      </c>
    </row>
    <row r="96" spans="1:7">
      <c r="E96" s="99" t="s">
        <v>193</v>
      </c>
    </row>
  </sheetData>
  <mergeCells count="3">
    <mergeCell ref="A74:B74"/>
    <mergeCell ref="A85:D85"/>
    <mergeCell ref="F1:F2"/>
  </mergeCells>
  <conditionalFormatting sqref="D6 D54:D63 D51:D52 D28:D49 D21:D23 D26 D8:D10 D12 D14 D16:D19">
    <cfRule type="cellIs" dxfId="77" priority="11" stopIfTrue="1" operator="lessThan">
      <formula>0</formula>
    </cfRule>
    <cfRule type="cellIs" dxfId="76" priority="12" stopIfTrue="1" operator="lessThan">
      <formula>0</formula>
    </cfRule>
  </conditionalFormatting>
  <conditionalFormatting sqref="D6 D54:D63 D51:D52 D28:D49 D21:D23 D26 D8:D10 D12 D14 D16:D19">
    <cfRule type="cellIs" dxfId="75" priority="10" stopIfTrue="1" operator="lessThan">
      <formula>1</formula>
    </cfRule>
  </conditionalFormatting>
  <conditionalFormatting sqref="D17">
    <cfRule type="cellIs" dxfId="74" priority="8" stopIfTrue="1" operator="lessThan">
      <formula>0</formula>
    </cfRule>
    <cfRule type="cellIs" dxfId="73" priority="9" stopIfTrue="1" operator="lessThan">
      <formula>0</formula>
    </cfRule>
  </conditionalFormatting>
  <conditionalFormatting sqref="D17">
    <cfRule type="cellIs" dxfId="72" priority="7" stopIfTrue="1" operator="lessThan">
      <formula>1</formula>
    </cfRule>
  </conditionalFormatting>
  <conditionalFormatting sqref="D64">
    <cfRule type="cellIs" dxfId="71" priority="5" stopIfTrue="1" operator="lessThan">
      <formula>0</formula>
    </cfRule>
    <cfRule type="cellIs" dxfId="70" priority="6" stopIfTrue="1" operator="lessThan">
      <formula>0</formula>
    </cfRule>
  </conditionalFormatting>
  <conditionalFormatting sqref="D64">
    <cfRule type="cellIs" dxfId="69" priority="4" stopIfTrue="1" operator="lessThan">
      <formula>1</formula>
    </cfRule>
  </conditionalFormatting>
  <conditionalFormatting sqref="D24">
    <cfRule type="cellIs" dxfId="68" priority="2" stopIfTrue="1" operator="lessThan">
      <formula>0</formula>
    </cfRule>
    <cfRule type="cellIs" dxfId="67" priority="3" stopIfTrue="1" operator="lessThan">
      <formula>0</formula>
    </cfRule>
  </conditionalFormatting>
  <conditionalFormatting sqref="D24">
    <cfRule type="cellIs" dxfId="66" priority="1" stopIfTrue="1" operator="lessThan">
      <formula>1</formula>
    </cfRule>
  </conditionalFormatting>
  <pageMargins left="0.6692913385826772" right="0.27559055118110237" top="0.35433070866141736" bottom="0.15748031496062992" header="0.19685039370078741" footer="0.31496062992125984"/>
  <pageSetup paperSize="9" scale="59" orientation="portrait" r:id="rId1"/>
  <rowBreaks count="1" manualBreakCount="1">
    <brk id="72" max="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2"/>
  <sheetViews>
    <sheetView zoomScale="85" zoomScaleNormal="85" zoomScaleSheetLayoutView="70" workbookViewId="0">
      <selection activeCell="F1" sqref="F1:F2"/>
    </sheetView>
  </sheetViews>
  <sheetFormatPr defaultRowHeight="12"/>
  <cols>
    <col min="1" max="1" width="57" style="22" customWidth="1"/>
    <col min="2" max="2" width="4" style="20" bestFit="1" customWidth="1"/>
    <col min="3" max="3" width="20.140625" style="29" customWidth="1"/>
    <col min="4" max="4" width="11.5703125" style="2" customWidth="1"/>
    <col min="5" max="5" width="22.7109375" style="2" customWidth="1"/>
    <col min="6" max="6" width="24.42578125" style="2" customWidth="1"/>
    <col min="7" max="16384" width="9.140625" style="2"/>
  </cols>
  <sheetData>
    <row r="1" spans="1:6" s="30" customFormat="1" ht="20.25">
      <c r="A1" s="63" t="s">
        <v>174</v>
      </c>
      <c r="B1" s="2"/>
      <c r="C1" s="29"/>
      <c r="F1" s="219" t="s">
        <v>231</v>
      </c>
    </row>
    <row r="2" spans="1:6" ht="14.25" customHeight="1">
      <c r="A2" s="23" t="s">
        <v>194</v>
      </c>
      <c r="B2" s="129"/>
      <c r="C2" s="130"/>
      <c r="F2" s="221"/>
    </row>
    <row r="3" spans="1:6" ht="15" customHeight="1" thickBot="1">
      <c r="A3" s="2" t="s">
        <v>208</v>
      </c>
      <c r="B3" s="2"/>
    </row>
    <row r="4" spans="1:6" s="15" customFormat="1" ht="24.75" thickBot="1">
      <c r="A4" s="64" t="s">
        <v>202</v>
      </c>
      <c r="B4" s="65" t="s">
        <v>188</v>
      </c>
      <c r="C4" s="91" t="s">
        <v>203</v>
      </c>
      <c r="D4" s="65" t="s">
        <v>185</v>
      </c>
      <c r="E4" s="66" t="s">
        <v>183</v>
      </c>
    </row>
    <row r="5" spans="1:6" s="9" customFormat="1" ht="24">
      <c r="A5" s="141" t="s">
        <v>89</v>
      </c>
      <c r="B5" s="167" t="s">
        <v>0</v>
      </c>
      <c r="C5" s="167" t="s">
        <v>0</v>
      </c>
      <c r="D5" s="167" t="s">
        <v>0</v>
      </c>
      <c r="E5" s="144" t="s">
        <v>0</v>
      </c>
    </row>
    <row r="6" spans="1:6" s="9" customFormat="1" ht="12.75">
      <c r="A6" s="192" t="s">
        <v>213</v>
      </c>
      <c r="B6" s="187" t="s">
        <v>2</v>
      </c>
      <c r="C6" s="191"/>
      <c r="D6" s="164">
        <v>3</v>
      </c>
      <c r="E6" s="34"/>
    </row>
    <row r="7" spans="1:6" s="9" customFormat="1" ht="12.75">
      <c r="A7" s="192" t="s">
        <v>5</v>
      </c>
      <c r="B7" s="187" t="s">
        <v>2</v>
      </c>
      <c r="C7" s="191"/>
      <c r="D7" s="164">
        <v>12</v>
      </c>
      <c r="E7" s="34"/>
    </row>
    <row r="8" spans="1:6" s="9" customFormat="1" ht="12.75">
      <c r="A8" s="192" t="s">
        <v>214</v>
      </c>
      <c r="B8" s="187" t="s">
        <v>2</v>
      </c>
      <c r="C8" s="191"/>
      <c r="D8" s="164">
        <v>17</v>
      </c>
      <c r="E8" s="34"/>
    </row>
    <row r="9" spans="1:6" s="9" customFormat="1" ht="12.75">
      <c r="A9" s="192" t="s">
        <v>166</v>
      </c>
      <c r="B9" s="187" t="s">
        <v>2</v>
      </c>
      <c r="C9" s="191"/>
      <c r="D9" s="164">
        <v>35</v>
      </c>
      <c r="E9" s="34"/>
    </row>
    <row r="10" spans="1:6" s="9" customFormat="1" ht="12.75">
      <c r="A10" s="192" t="s">
        <v>19</v>
      </c>
      <c r="B10" s="187" t="s">
        <v>2</v>
      </c>
      <c r="C10" s="191"/>
      <c r="D10" s="164">
        <v>6</v>
      </c>
      <c r="E10" s="34"/>
    </row>
    <row r="11" spans="1:6" s="9" customFormat="1" ht="12.75">
      <c r="A11" s="192" t="s">
        <v>55</v>
      </c>
      <c r="B11" s="187" t="s">
        <v>2</v>
      </c>
      <c r="C11" s="191"/>
      <c r="D11" s="164">
        <v>40</v>
      </c>
      <c r="E11" s="34"/>
    </row>
    <row r="12" spans="1:6" s="16" customFormat="1" ht="24">
      <c r="A12" s="42" t="s">
        <v>93</v>
      </c>
      <c r="B12" s="33" t="s">
        <v>0</v>
      </c>
      <c r="C12" s="33" t="s">
        <v>0</v>
      </c>
      <c r="D12" s="33" t="s">
        <v>0</v>
      </c>
      <c r="E12" s="38" t="s">
        <v>0</v>
      </c>
    </row>
    <row r="13" spans="1:6" ht="12.75">
      <c r="A13" s="45" t="s">
        <v>11</v>
      </c>
      <c r="B13" s="5" t="s">
        <v>2</v>
      </c>
      <c r="C13" s="191"/>
      <c r="D13" s="164">
        <v>13</v>
      </c>
      <c r="E13" s="34"/>
    </row>
    <row r="14" spans="1:6" ht="12.75">
      <c r="A14" s="45" t="s">
        <v>1</v>
      </c>
      <c r="B14" s="5" t="s">
        <v>2</v>
      </c>
      <c r="C14" s="191"/>
      <c r="D14" s="164">
        <v>72</v>
      </c>
      <c r="E14" s="34"/>
    </row>
    <row r="15" spans="1:6" ht="12.75">
      <c r="A15" s="45" t="s">
        <v>16</v>
      </c>
      <c r="B15" s="5" t="s">
        <v>2</v>
      </c>
      <c r="C15" s="191"/>
      <c r="D15" s="164">
        <v>3</v>
      </c>
      <c r="E15" s="34"/>
    </row>
    <row r="16" spans="1:6" ht="12.75">
      <c r="A16" s="45" t="s">
        <v>28</v>
      </c>
      <c r="B16" s="5" t="s">
        <v>2</v>
      </c>
      <c r="C16" s="191"/>
      <c r="D16" s="164">
        <v>16</v>
      </c>
      <c r="E16" s="34"/>
    </row>
    <row r="17" spans="1:5" ht="12.75">
      <c r="A17" s="45" t="s">
        <v>27</v>
      </c>
      <c r="B17" s="5" t="s">
        <v>2</v>
      </c>
      <c r="C17" s="191"/>
      <c r="D17" s="164">
        <v>2</v>
      </c>
      <c r="E17" s="34"/>
    </row>
    <row r="18" spans="1:5" ht="12.75">
      <c r="A18" s="45" t="s">
        <v>87</v>
      </c>
      <c r="B18" s="5" t="s">
        <v>2</v>
      </c>
      <c r="C18" s="191"/>
      <c r="D18" s="164">
        <v>2</v>
      </c>
      <c r="E18" s="34"/>
    </row>
    <row r="19" spans="1:5" ht="12.75">
      <c r="A19" s="45" t="s">
        <v>29</v>
      </c>
      <c r="B19" s="5" t="s">
        <v>2</v>
      </c>
      <c r="C19" s="191"/>
      <c r="D19" s="164">
        <v>17</v>
      </c>
      <c r="E19" s="34"/>
    </row>
    <row r="20" spans="1:5" ht="12.75">
      <c r="A20" s="45" t="s">
        <v>24</v>
      </c>
      <c r="B20" s="5" t="s">
        <v>2</v>
      </c>
      <c r="C20" s="191"/>
      <c r="D20" s="164">
        <v>7</v>
      </c>
      <c r="E20" s="34"/>
    </row>
    <row r="21" spans="1:5" ht="12.75">
      <c r="A21" s="45" t="s">
        <v>73</v>
      </c>
      <c r="B21" s="5" t="s">
        <v>2</v>
      </c>
      <c r="C21" s="191"/>
      <c r="D21" s="164">
        <v>25</v>
      </c>
      <c r="E21" s="34"/>
    </row>
    <row r="22" spans="1:5" ht="12.75">
      <c r="A22" s="45" t="s">
        <v>32</v>
      </c>
      <c r="B22" s="5" t="s">
        <v>2</v>
      </c>
      <c r="C22" s="191"/>
      <c r="D22" s="164">
        <v>1</v>
      </c>
      <c r="E22" s="34"/>
    </row>
    <row r="23" spans="1:5" ht="12.75">
      <c r="A23" s="45" t="s">
        <v>7</v>
      </c>
      <c r="B23" s="5" t="s">
        <v>2</v>
      </c>
      <c r="C23" s="191"/>
      <c r="D23" s="164">
        <v>15</v>
      </c>
      <c r="E23" s="34"/>
    </row>
    <row r="24" spans="1:5" ht="12.75">
      <c r="A24" s="45" t="s">
        <v>30</v>
      </c>
      <c r="B24" s="5" t="s">
        <v>2</v>
      </c>
      <c r="C24" s="191"/>
      <c r="D24" s="164">
        <v>17</v>
      </c>
      <c r="E24" s="34"/>
    </row>
    <row r="25" spans="1:5" ht="12.75">
      <c r="A25" s="45" t="s">
        <v>5</v>
      </c>
      <c r="B25" s="5" t="s">
        <v>2</v>
      </c>
      <c r="C25" s="191"/>
      <c r="D25" s="164">
        <v>5</v>
      </c>
      <c r="E25" s="34"/>
    </row>
    <row r="26" spans="1:5" ht="12.75">
      <c r="A26" s="45" t="s">
        <v>20</v>
      </c>
      <c r="B26" s="5" t="s">
        <v>2</v>
      </c>
      <c r="C26" s="191"/>
      <c r="D26" s="164">
        <v>28</v>
      </c>
      <c r="E26" s="34"/>
    </row>
    <row r="27" spans="1:5" ht="12.75">
      <c r="A27" s="45" t="s">
        <v>153</v>
      </c>
      <c r="B27" s="5" t="s">
        <v>2</v>
      </c>
      <c r="C27" s="191"/>
      <c r="D27" s="164">
        <v>1</v>
      </c>
      <c r="E27" s="34"/>
    </row>
    <row r="28" spans="1:5" ht="12.75">
      <c r="A28" s="45" t="s">
        <v>6</v>
      </c>
      <c r="B28" s="5" t="s">
        <v>2</v>
      </c>
      <c r="C28" s="191"/>
      <c r="D28" s="164">
        <v>8</v>
      </c>
      <c r="E28" s="34"/>
    </row>
    <row r="29" spans="1:5" ht="12.75">
      <c r="A29" s="45" t="s">
        <v>59</v>
      </c>
      <c r="B29" s="5" t="s">
        <v>2</v>
      </c>
      <c r="C29" s="191"/>
      <c r="D29" s="164">
        <v>10</v>
      </c>
      <c r="E29" s="34"/>
    </row>
    <row r="30" spans="1:5" ht="12.75">
      <c r="A30" s="45" t="s">
        <v>10</v>
      </c>
      <c r="B30" s="5" t="s">
        <v>2</v>
      </c>
      <c r="C30" s="191"/>
      <c r="D30" s="164">
        <v>5</v>
      </c>
      <c r="E30" s="34"/>
    </row>
    <row r="31" spans="1:5" ht="12.75">
      <c r="A31" s="45" t="s">
        <v>58</v>
      </c>
      <c r="B31" s="5" t="s">
        <v>2</v>
      </c>
      <c r="C31" s="191"/>
      <c r="D31" s="164">
        <v>41</v>
      </c>
      <c r="E31" s="34"/>
    </row>
    <row r="32" spans="1:5" ht="12.75">
      <c r="A32" s="45" t="s">
        <v>157</v>
      </c>
      <c r="B32" s="5" t="s">
        <v>2</v>
      </c>
      <c r="C32" s="191"/>
      <c r="D32" s="164">
        <v>3</v>
      </c>
      <c r="E32" s="34"/>
    </row>
    <row r="33" spans="1:5" ht="12.75">
      <c r="A33" s="45" t="s">
        <v>75</v>
      </c>
      <c r="B33" s="5" t="s">
        <v>2</v>
      </c>
      <c r="C33" s="191"/>
      <c r="D33" s="164">
        <v>6</v>
      </c>
      <c r="E33" s="34"/>
    </row>
    <row r="34" spans="1:5" ht="12.75">
      <c r="A34" s="45" t="s">
        <v>72</v>
      </c>
      <c r="B34" s="5" t="s">
        <v>2</v>
      </c>
      <c r="C34" s="191"/>
      <c r="D34" s="164">
        <v>2</v>
      </c>
      <c r="E34" s="34"/>
    </row>
    <row r="35" spans="1:5" ht="12.75">
      <c r="A35" s="45" t="s">
        <v>99</v>
      </c>
      <c r="B35" s="5" t="s">
        <v>2</v>
      </c>
      <c r="C35" s="191"/>
      <c r="D35" s="164">
        <v>1</v>
      </c>
      <c r="E35" s="34"/>
    </row>
    <row r="36" spans="1:5" ht="12.75">
      <c r="A36" s="45" t="s">
        <v>18</v>
      </c>
      <c r="B36" s="5" t="s">
        <v>2</v>
      </c>
      <c r="C36" s="191"/>
      <c r="D36" s="164">
        <v>17</v>
      </c>
      <c r="E36" s="34"/>
    </row>
    <row r="37" spans="1:5" ht="12.75">
      <c r="A37" s="45" t="s">
        <v>21</v>
      </c>
      <c r="B37" s="5" t="s">
        <v>2</v>
      </c>
      <c r="C37" s="191"/>
      <c r="D37" s="164">
        <v>1</v>
      </c>
      <c r="E37" s="34"/>
    </row>
    <row r="38" spans="1:5" ht="12.75">
      <c r="A38" s="45" t="s">
        <v>22</v>
      </c>
      <c r="B38" s="5" t="s">
        <v>2</v>
      </c>
      <c r="C38" s="191"/>
      <c r="D38" s="164">
        <v>5</v>
      </c>
      <c r="E38" s="34"/>
    </row>
    <row r="39" spans="1:5" s="10" customFormat="1" ht="27" customHeight="1">
      <c r="A39" s="42" t="s">
        <v>94</v>
      </c>
      <c r="B39" s="33" t="s">
        <v>0</v>
      </c>
      <c r="C39" s="33" t="s">
        <v>0</v>
      </c>
      <c r="D39" s="33" t="s">
        <v>0</v>
      </c>
      <c r="E39" s="38" t="s">
        <v>0</v>
      </c>
    </row>
    <row r="40" spans="1:5" ht="11.25" customHeight="1">
      <c r="A40" s="45" t="s">
        <v>9</v>
      </c>
      <c r="B40" s="5" t="s">
        <v>2</v>
      </c>
      <c r="C40" s="191"/>
      <c r="D40" s="164">
        <v>20</v>
      </c>
      <c r="E40" s="34"/>
    </row>
    <row r="41" spans="1:5" ht="11.25" customHeight="1">
      <c r="A41" s="45" t="s">
        <v>126</v>
      </c>
      <c r="B41" s="5" t="s">
        <v>2</v>
      </c>
      <c r="C41" s="191"/>
      <c r="D41" s="164">
        <v>5</v>
      </c>
      <c r="E41" s="34"/>
    </row>
    <row r="42" spans="1:5" s="9" customFormat="1" ht="24">
      <c r="A42" s="42" t="s">
        <v>95</v>
      </c>
      <c r="B42" s="33" t="s">
        <v>0</v>
      </c>
      <c r="C42" s="33" t="s">
        <v>0</v>
      </c>
      <c r="D42" s="33" t="s">
        <v>0</v>
      </c>
      <c r="E42" s="38" t="s">
        <v>0</v>
      </c>
    </row>
    <row r="43" spans="1:5" ht="12.75">
      <c r="A43" s="45" t="s">
        <v>31</v>
      </c>
      <c r="B43" s="5" t="s">
        <v>2</v>
      </c>
      <c r="C43" s="191"/>
      <c r="D43" s="164">
        <v>10</v>
      </c>
      <c r="E43" s="34"/>
    </row>
    <row r="44" spans="1:5" s="9" customFormat="1" ht="12.75">
      <c r="A44" s="42" t="s">
        <v>205</v>
      </c>
      <c r="B44" s="33" t="s">
        <v>0</v>
      </c>
      <c r="C44" s="33" t="s">
        <v>0</v>
      </c>
      <c r="D44" s="33" t="s">
        <v>0</v>
      </c>
      <c r="E44" s="38" t="s">
        <v>0</v>
      </c>
    </row>
    <row r="45" spans="1:5" s="3" customFormat="1" ht="12.75" customHeight="1">
      <c r="A45" s="45" t="s">
        <v>111</v>
      </c>
      <c r="B45" s="5" t="s">
        <v>2</v>
      </c>
      <c r="C45" s="191"/>
      <c r="D45" s="164">
        <v>4</v>
      </c>
      <c r="E45" s="34"/>
    </row>
    <row r="46" spans="1:5" s="4" customFormat="1" ht="12.75" customHeight="1">
      <c r="A46" s="171" t="s">
        <v>206</v>
      </c>
      <c r="B46" s="33" t="s">
        <v>0</v>
      </c>
      <c r="C46" s="33" t="s">
        <v>0</v>
      </c>
      <c r="D46" s="33" t="s">
        <v>0</v>
      </c>
      <c r="E46" s="38" t="s">
        <v>0</v>
      </c>
    </row>
    <row r="47" spans="1:5" ht="13.5" thickBot="1">
      <c r="A47" s="48" t="s">
        <v>91</v>
      </c>
      <c r="B47" s="31" t="s">
        <v>2</v>
      </c>
      <c r="C47" s="196"/>
      <c r="D47" s="172">
        <v>12</v>
      </c>
      <c r="E47" s="40"/>
    </row>
    <row r="48" spans="1:5" s="18" customFormat="1" ht="16.5" customHeight="1" thickTop="1">
      <c r="A48" s="43" t="s">
        <v>162</v>
      </c>
      <c r="B48" s="7" t="s">
        <v>46</v>
      </c>
      <c r="C48" s="194"/>
      <c r="D48" s="190">
        <v>220</v>
      </c>
      <c r="E48" s="195"/>
    </row>
    <row r="49" spans="1:7" s="23" customFormat="1" ht="24.75" customHeight="1" thickBot="1">
      <c r="A49" s="124" t="s">
        <v>14</v>
      </c>
      <c r="B49" s="193" t="s">
        <v>0</v>
      </c>
      <c r="C49" s="193" t="s">
        <v>0</v>
      </c>
      <c r="D49" s="123">
        <f>SUM(D5:D47)</f>
        <v>487</v>
      </c>
      <c r="E49" s="186" t="s">
        <v>200</v>
      </c>
    </row>
    <row r="50" spans="1:7" s="14" customFormat="1">
      <c r="A50" s="73"/>
      <c r="B50" s="74"/>
      <c r="C50" s="75"/>
    </row>
    <row r="51" spans="1:7">
      <c r="B51" s="2"/>
    </row>
    <row r="52" spans="1:7" ht="12.75" thickBot="1">
      <c r="A52" s="2" t="s">
        <v>209</v>
      </c>
      <c r="B52" s="2"/>
      <c r="C52" s="2"/>
    </row>
    <row r="53" spans="1:7" ht="24">
      <c r="A53" s="76" t="s">
        <v>184</v>
      </c>
      <c r="B53" s="77" t="s">
        <v>188</v>
      </c>
      <c r="C53" s="77" t="s">
        <v>187</v>
      </c>
      <c r="D53" s="77" t="s">
        <v>185</v>
      </c>
      <c r="E53" s="77" t="s">
        <v>190</v>
      </c>
      <c r="F53" s="116" t="s">
        <v>183</v>
      </c>
    </row>
    <row r="54" spans="1:7" s="19" customFormat="1" ht="20.25" customHeight="1">
      <c r="A54" s="61" t="s">
        <v>195</v>
      </c>
      <c r="B54" s="58" t="s">
        <v>2</v>
      </c>
      <c r="C54" s="54"/>
      <c r="D54" s="55">
        <f>D49</f>
        <v>487</v>
      </c>
      <c r="E54" s="56">
        <v>11</v>
      </c>
      <c r="F54" s="117"/>
      <c r="G54" s="2"/>
    </row>
    <row r="55" spans="1:7" s="19" customFormat="1" ht="20.25" customHeight="1">
      <c r="A55" s="61" t="s">
        <v>196</v>
      </c>
      <c r="B55" s="58" t="s">
        <v>2</v>
      </c>
      <c r="C55" s="54"/>
      <c r="D55" s="55">
        <f>D54</f>
        <v>487</v>
      </c>
      <c r="E55" s="56">
        <v>12</v>
      </c>
      <c r="F55" s="117"/>
      <c r="G55" s="2"/>
    </row>
    <row r="56" spans="1:7" ht="20.25" customHeight="1">
      <c r="A56" s="61" t="s">
        <v>197</v>
      </c>
      <c r="B56" s="58" t="s">
        <v>2</v>
      </c>
      <c r="C56" s="54"/>
      <c r="D56" s="55">
        <f>D54</f>
        <v>487</v>
      </c>
      <c r="E56" s="56">
        <v>12</v>
      </c>
      <c r="F56" s="117"/>
    </row>
    <row r="57" spans="1:7" ht="27.75" customHeight="1" thickBot="1">
      <c r="A57" s="122" t="s">
        <v>14</v>
      </c>
      <c r="B57" s="60" t="s">
        <v>0</v>
      </c>
      <c r="C57" s="189" t="s">
        <v>0</v>
      </c>
      <c r="D57" s="189" t="s">
        <v>0</v>
      </c>
      <c r="E57" s="189" t="s">
        <v>0</v>
      </c>
      <c r="F57" s="186" t="s">
        <v>200</v>
      </c>
    </row>
    <row r="58" spans="1:7">
      <c r="A58" s="63"/>
      <c r="B58" s="2"/>
      <c r="C58" s="2"/>
    </row>
    <row r="59" spans="1:7" ht="15.75" thickBot="1">
      <c r="A59" s="100" t="s">
        <v>186</v>
      </c>
      <c r="B59" s="101"/>
      <c r="C59" s="101"/>
    </row>
    <row r="60" spans="1:7" ht="15">
      <c r="A60" s="214" t="s">
        <v>184</v>
      </c>
      <c r="B60" s="215"/>
      <c r="C60" s="104" t="s">
        <v>183</v>
      </c>
    </row>
    <row r="61" spans="1:7" ht="24" customHeight="1">
      <c r="A61" s="107" t="s">
        <v>195</v>
      </c>
      <c r="B61" s="108"/>
      <c r="C61" s="102"/>
    </row>
    <row r="62" spans="1:7" ht="24" customHeight="1">
      <c r="A62" s="107" t="s">
        <v>196</v>
      </c>
      <c r="B62" s="108"/>
      <c r="C62" s="102"/>
    </row>
    <row r="63" spans="1:7" ht="24" customHeight="1">
      <c r="A63" s="107" t="s">
        <v>197</v>
      </c>
      <c r="B63" s="108"/>
      <c r="C63" s="102"/>
    </row>
    <row r="64" spans="1:7" ht="24" customHeight="1" thickBot="1">
      <c r="A64" s="109" t="s">
        <v>189</v>
      </c>
      <c r="B64" s="110"/>
      <c r="C64" s="103"/>
    </row>
    <row r="65" spans="1:6" ht="27.75" customHeight="1" thickBot="1">
      <c r="A65" s="105"/>
      <c r="B65" s="105" t="s">
        <v>14</v>
      </c>
      <c r="C65" s="186" t="s">
        <v>204</v>
      </c>
    </row>
    <row r="66" spans="1:6">
      <c r="B66" s="2"/>
    </row>
    <row r="67" spans="1:6">
      <c r="B67" s="2"/>
      <c r="F67" s="99"/>
    </row>
    <row r="68" spans="1:6" ht="12.75" thickBot="1">
      <c r="A68" s="213" t="s">
        <v>215</v>
      </c>
      <c r="B68" s="198"/>
      <c r="C68" s="198"/>
      <c r="D68" s="200"/>
      <c r="E68" s="201"/>
      <c r="F68" s="201"/>
    </row>
    <row r="69" spans="1:6" ht="24">
      <c r="A69" s="76" t="s">
        <v>184</v>
      </c>
      <c r="B69" s="77" t="s">
        <v>217</v>
      </c>
      <c r="C69" s="77" t="s">
        <v>203</v>
      </c>
      <c r="D69" s="77" t="s">
        <v>185</v>
      </c>
      <c r="E69" s="116" t="s">
        <v>183</v>
      </c>
    </row>
    <row r="70" spans="1:6" ht="18.75" customHeight="1">
      <c r="A70" s="210" t="s">
        <v>219</v>
      </c>
      <c r="B70" s="211" t="s">
        <v>2</v>
      </c>
      <c r="C70" s="202"/>
      <c r="D70" s="203">
        <v>146</v>
      </c>
      <c r="E70" s="204"/>
      <c r="F70" s="12"/>
    </row>
    <row r="71" spans="1:6" ht="25.5" customHeight="1" thickBot="1">
      <c r="A71" s="216" t="s">
        <v>14</v>
      </c>
      <c r="B71" s="217"/>
      <c r="C71" s="217"/>
      <c r="D71" s="218"/>
      <c r="E71" s="212" t="s">
        <v>216</v>
      </c>
    </row>
    <row r="72" spans="1:6">
      <c r="A72" s="2"/>
      <c r="B72" s="29"/>
      <c r="C72" s="2"/>
    </row>
    <row r="73" spans="1:6">
      <c r="A73" s="2"/>
      <c r="B73" s="29"/>
      <c r="C73" s="2"/>
    </row>
    <row r="74" spans="1:6">
      <c r="A74" s="2"/>
      <c r="B74" s="29"/>
      <c r="C74" s="2"/>
    </row>
    <row r="75" spans="1:6">
      <c r="A75" s="2"/>
      <c r="B75" s="29"/>
      <c r="C75" s="2"/>
    </row>
    <row r="76" spans="1:6">
      <c r="A76" s="2"/>
      <c r="B76" s="29"/>
      <c r="C76" s="2"/>
    </row>
    <row r="77" spans="1:6">
      <c r="A77" s="2"/>
      <c r="B77" s="29"/>
      <c r="C77" s="2"/>
    </row>
    <row r="78" spans="1:6">
      <c r="A78" s="2"/>
      <c r="B78" s="29"/>
      <c r="C78" s="2"/>
    </row>
    <row r="79" spans="1:6">
      <c r="B79" s="2"/>
    </row>
    <row r="80" spans="1:6">
      <c r="B80" s="2"/>
      <c r="E80" s="98" t="s">
        <v>191</v>
      </c>
    </row>
    <row r="81" spans="2:5">
      <c r="B81" s="2"/>
      <c r="E81" s="99" t="s">
        <v>192</v>
      </c>
    </row>
    <row r="82" spans="2:5">
      <c r="B82" s="2"/>
      <c r="E82" s="99" t="s">
        <v>193</v>
      </c>
    </row>
  </sheetData>
  <mergeCells count="3">
    <mergeCell ref="A60:B60"/>
    <mergeCell ref="A71:D71"/>
    <mergeCell ref="F1:F2"/>
  </mergeCells>
  <conditionalFormatting sqref="D13:D38 D40:D41 D43 D45 D47:D48">
    <cfRule type="cellIs" dxfId="14" priority="45" stopIfTrue="1" operator="lessThan">
      <formula>0</formula>
    </cfRule>
    <cfRule type="cellIs" dxfId="13" priority="46" stopIfTrue="1" operator="lessThan">
      <formula>0</formula>
    </cfRule>
  </conditionalFormatting>
  <conditionalFormatting sqref="D13:D38 D40:D41 D43 D45 D47:D48">
    <cfRule type="cellIs" dxfId="12" priority="44" stopIfTrue="1" operator="lessThan">
      <formula>1</formula>
    </cfRule>
  </conditionalFormatting>
  <conditionalFormatting sqref="D6:D11">
    <cfRule type="cellIs" dxfId="11" priority="6" stopIfTrue="1" operator="lessThan">
      <formula>0</formula>
    </cfRule>
    <cfRule type="cellIs" dxfId="10" priority="7" stopIfTrue="1" operator="lessThan">
      <formula>0</formula>
    </cfRule>
  </conditionalFormatting>
  <conditionalFormatting sqref="D6:D11">
    <cfRule type="cellIs" dxfId="9" priority="5" stopIfTrue="1" operator="lessThan">
      <formula>1</formula>
    </cfRule>
  </conditionalFormatting>
  <conditionalFormatting sqref="D49">
    <cfRule type="cellIs" dxfId="8" priority="2" stopIfTrue="1" operator="lessThan">
      <formula>0</formula>
    </cfRule>
    <cfRule type="cellIs" dxfId="7" priority="3" stopIfTrue="1" operator="lessThan">
      <formula>0</formula>
    </cfRule>
  </conditionalFormatting>
  <conditionalFormatting sqref="D49">
    <cfRule type="cellIs" dxfId="6" priority="1" stopIfTrue="1" operator="lessThan">
      <formula>1</formula>
    </cfRule>
  </conditionalFormatting>
  <pageMargins left="0.6692913385826772" right="0.27559055118110237" top="0.94488188976377963" bottom="0.15748031496062992" header="0.19685039370078741" footer="0.31496062992125984"/>
  <pageSetup paperSize="9" scale="62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6"/>
  <sheetViews>
    <sheetView zoomScale="75" zoomScaleNormal="75" zoomScaleSheetLayoutView="70" workbookViewId="0">
      <selection activeCell="F1" sqref="F1:F2"/>
    </sheetView>
  </sheetViews>
  <sheetFormatPr defaultRowHeight="12"/>
  <cols>
    <col min="1" max="1" width="51" style="22" customWidth="1"/>
    <col min="2" max="2" width="4" style="20" bestFit="1" customWidth="1"/>
    <col min="3" max="3" width="22.42578125" style="29" customWidth="1"/>
    <col min="4" max="4" width="11.5703125" style="2" customWidth="1"/>
    <col min="5" max="5" width="25.140625" style="2" customWidth="1"/>
    <col min="6" max="6" width="20.85546875" style="2" customWidth="1"/>
    <col min="7" max="16384" width="9.140625" style="2"/>
  </cols>
  <sheetData>
    <row r="1" spans="1:6" s="30" customFormat="1" ht="20.25">
      <c r="A1" s="63" t="s">
        <v>173</v>
      </c>
      <c r="B1" s="2"/>
      <c r="C1" s="29"/>
      <c r="D1" s="62"/>
      <c r="E1" s="62"/>
      <c r="F1" s="219" t="s">
        <v>229</v>
      </c>
    </row>
    <row r="2" spans="1:6" ht="32.25" customHeight="1">
      <c r="A2" s="23" t="s">
        <v>194</v>
      </c>
      <c r="B2" s="129"/>
      <c r="C2" s="130"/>
      <c r="D2" s="129"/>
      <c r="E2" s="129"/>
      <c r="F2" s="219"/>
    </row>
    <row r="3" spans="1:6" ht="15" customHeight="1" thickBot="1">
      <c r="A3" s="2" t="s">
        <v>208</v>
      </c>
      <c r="B3" s="2"/>
    </row>
    <row r="4" spans="1:6" s="15" customFormat="1" ht="37.5" customHeight="1" thickBot="1">
      <c r="A4" s="64" t="s">
        <v>202</v>
      </c>
      <c r="B4" s="65" t="s">
        <v>188</v>
      </c>
      <c r="C4" s="91" t="s">
        <v>203</v>
      </c>
      <c r="D4" s="65" t="s">
        <v>185</v>
      </c>
      <c r="E4" s="66" t="s">
        <v>183</v>
      </c>
    </row>
    <row r="5" spans="1:6" s="9" customFormat="1" ht="24">
      <c r="A5" s="141" t="s">
        <v>89</v>
      </c>
      <c r="B5" s="142" t="s">
        <v>0</v>
      </c>
      <c r="C5" s="142" t="s">
        <v>0</v>
      </c>
      <c r="D5" s="167" t="s">
        <v>0</v>
      </c>
      <c r="E5" s="144" t="s">
        <v>0</v>
      </c>
    </row>
    <row r="6" spans="1:6" s="1" customFormat="1" ht="12.75">
      <c r="A6" s="45" t="s">
        <v>27</v>
      </c>
      <c r="B6" s="5" t="s">
        <v>2</v>
      </c>
      <c r="C6" s="27"/>
      <c r="D6" s="164">
        <v>15</v>
      </c>
      <c r="E6" s="34"/>
    </row>
    <row r="7" spans="1:6" s="1" customFormat="1" ht="12.75">
      <c r="A7" s="45" t="s">
        <v>7</v>
      </c>
      <c r="B7" s="5" t="s">
        <v>2</v>
      </c>
      <c r="C7" s="27"/>
      <c r="D7" s="164">
        <v>14</v>
      </c>
      <c r="E7" s="34"/>
    </row>
    <row r="8" spans="1:6" s="1" customFormat="1" ht="12.75">
      <c r="A8" s="45" t="s">
        <v>5</v>
      </c>
      <c r="B8" s="5" t="s">
        <v>2</v>
      </c>
      <c r="C8" s="27"/>
      <c r="D8" s="164">
        <v>9</v>
      </c>
      <c r="E8" s="34"/>
    </row>
    <row r="9" spans="1:6" s="1" customFormat="1" ht="12.75">
      <c r="A9" s="146" t="s">
        <v>15</v>
      </c>
      <c r="B9" s="5" t="s">
        <v>2</v>
      </c>
      <c r="C9" s="27"/>
      <c r="D9" s="164">
        <v>7</v>
      </c>
      <c r="E9" s="34"/>
    </row>
    <row r="10" spans="1:6" s="1" customFormat="1" ht="12.75">
      <c r="A10" s="45" t="s">
        <v>50</v>
      </c>
      <c r="B10" s="5" t="s">
        <v>2</v>
      </c>
      <c r="C10" s="27"/>
      <c r="D10" s="164">
        <v>2</v>
      </c>
      <c r="E10" s="34"/>
    </row>
    <row r="11" spans="1:6" s="1" customFormat="1" ht="12.75">
      <c r="A11" s="45" t="s">
        <v>21</v>
      </c>
      <c r="B11" s="5" t="s">
        <v>2</v>
      </c>
      <c r="C11" s="27"/>
      <c r="D11" s="164">
        <v>22</v>
      </c>
      <c r="E11" s="34"/>
    </row>
    <row r="12" spans="1:6" s="1" customFormat="1" ht="12.75">
      <c r="A12" s="45" t="s">
        <v>3</v>
      </c>
      <c r="B12" s="5" t="s">
        <v>2</v>
      </c>
      <c r="C12" s="27"/>
      <c r="D12" s="164">
        <v>2</v>
      </c>
      <c r="E12" s="34"/>
    </row>
    <row r="13" spans="1:6" s="1" customFormat="1" ht="12.75">
      <c r="A13" s="45" t="s">
        <v>53</v>
      </c>
      <c r="B13" s="5" t="s">
        <v>2</v>
      </c>
      <c r="C13" s="27"/>
      <c r="D13" s="164">
        <v>1</v>
      </c>
      <c r="E13" s="34"/>
    </row>
    <row r="14" spans="1:6" ht="12.75">
      <c r="A14" s="45" t="s">
        <v>22</v>
      </c>
      <c r="B14" s="5" t="s">
        <v>2</v>
      </c>
      <c r="C14" s="27"/>
      <c r="D14" s="164">
        <v>1</v>
      </c>
      <c r="E14" s="34"/>
    </row>
    <row r="15" spans="1:6" s="16" customFormat="1" ht="24">
      <c r="A15" s="42" t="s">
        <v>93</v>
      </c>
      <c r="B15" s="8" t="s">
        <v>0</v>
      </c>
      <c r="C15" s="8" t="s">
        <v>0</v>
      </c>
      <c r="D15" s="35" t="s">
        <v>0</v>
      </c>
      <c r="E15" s="36" t="s">
        <v>0</v>
      </c>
    </row>
    <row r="16" spans="1:6" ht="12.75">
      <c r="A16" s="45" t="s">
        <v>1</v>
      </c>
      <c r="B16" s="5" t="s">
        <v>2</v>
      </c>
      <c r="C16" s="27"/>
      <c r="D16" s="164">
        <v>13</v>
      </c>
      <c r="E16" s="34"/>
    </row>
    <row r="17" spans="1:5" ht="12.75">
      <c r="A17" s="45" t="s">
        <v>26</v>
      </c>
      <c r="B17" s="5" t="s">
        <v>2</v>
      </c>
      <c r="C17" s="27"/>
      <c r="D17" s="164">
        <v>5</v>
      </c>
      <c r="E17" s="34"/>
    </row>
    <row r="18" spans="1:5" ht="12.75">
      <c r="A18" s="45" t="s">
        <v>16</v>
      </c>
      <c r="B18" s="5" t="s">
        <v>2</v>
      </c>
      <c r="C18" s="27"/>
      <c r="D18" s="164">
        <v>6</v>
      </c>
      <c r="E18" s="34"/>
    </row>
    <row r="19" spans="1:5" ht="12.75">
      <c r="A19" s="45" t="s">
        <v>28</v>
      </c>
      <c r="B19" s="5" t="s">
        <v>2</v>
      </c>
      <c r="C19" s="27"/>
      <c r="D19" s="164">
        <v>6</v>
      </c>
      <c r="E19" s="34"/>
    </row>
    <row r="20" spans="1:5" ht="12.75">
      <c r="A20" s="45" t="s">
        <v>44</v>
      </c>
      <c r="B20" s="5" t="s">
        <v>2</v>
      </c>
      <c r="C20" s="27"/>
      <c r="D20" s="164">
        <v>29</v>
      </c>
      <c r="E20" s="34"/>
    </row>
    <row r="21" spans="1:5" ht="12.75">
      <c r="A21" s="45" t="s">
        <v>27</v>
      </c>
      <c r="B21" s="5" t="s">
        <v>2</v>
      </c>
      <c r="C21" s="27"/>
      <c r="D21" s="164">
        <v>25</v>
      </c>
      <c r="E21" s="34"/>
    </row>
    <row r="22" spans="1:5" ht="12.75">
      <c r="A22" s="45" t="s">
        <v>87</v>
      </c>
      <c r="B22" s="5" t="s">
        <v>2</v>
      </c>
      <c r="C22" s="27"/>
      <c r="D22" s="164">
        <v>3</v>
      </c>
      <c r="E22" s="34"/>
    </row>
    <row r="23" spans="1:5" ht="12.75">
      <c r="A23" s="45" t="s">
        <v>100</v>
      </c>
      <c r="B23" s="5" t="s">
        <v>2</v>
      </c>
      <c r="C23" s="27"/>
      <c r="D23" s="164">
        <v>2</v>
      </c>
      <c r="E23" s="34"/>
    </row>
    <row r="24" spans="1:5" ht="12.75">
      <c r="A24" s="45" t="s">
        <v>167</v>
      </c>
      <c r="B24" s="5" t="s">
        <v>2</v>
      </c>
      <c r="C24" s="27"/>
      <c r="D24" s="164">
        <v>1</v>
      </c>
      <c r="E24" s="34"/>
    </row>
    <row r="25" spans="1:5" ht="12.75">
      <c r="A25" s="45" t="s">
        <v>24</v>
      </c>
      <c r="B25" s="5" t="s">
        <v>2</v>
      </c>
      <c r="C25" s="27"/>
      <c r="D25" s="164">
        <v>6</v>
      </c>
      <c r="E25" s="34"/>
    </row>
    <row r="26" spans="1:5" ht="12.75">
      <c r="A26" s="45" t="s">
        <v>49</v>
      </c>
      <c r="B26" s="5" t="s">
        <v>2</v>
      </c>
      <c r="C26" s="27"/>
      <c r="D26" s="164">
        <v>2</v>
      </c>
      <c r="E26" s="34"/>
    </row>
    <row r="27" spans="1:5" ht="12.75">
      <c r="A27" s="45" t="s">
        <v>7</v>
      </c>
      <c r="B27" s="5" t="s">
        <v>2</v>
      </c>
      <c r="C27" s="27"/>
      <c r="D27" s="164">
        <v>15</v>
      </c>
      <c r="E27" s="34"/>
    </row>
    <row r="28" spans="1:5" ht="12.75">
      <c r="A28" s="45" t="s">
        <v>150</v>
      </c>
      <c r="B28" s="5" t="s">
        <v>2</v>
      </c>
      <c r="C28" s="27"/>
      <c r="D28" s="164">
        <v>9</v>
      </c>
      <c r="E28" s="34"/>
    </row>
    <row r="29" spans="1:5" ht="12.75">
      <c r="A29" s="45" t="s">
        <v>56</v>
      </c>
      <c r="B29" s="5" t="s">
        <v>2</v>
      </c>
      <c r="C29" s="27"/>
      <c r="D29" s="164">
        <v>5</v>
      </c>
      <c r="E29" s="34"/>
    </row>
    <row r="30" spans="1:5" ht="12.75">
      <c r="A30" s="45" t="s">
        <v>54</v>
      </c>
      <c r="B30" s="5" t="s">
        <v>2</v>
      </c>
      <c r="C30" s="27"/>
      <c r="D30" s="164">
        <v>2</v>
      </c>
      <c r="E30" s="34"/>
    </row>
    <row r="31" spans="1:5" ht="12.75">
      <c r="A31" s="45" t="s">
        <v>57</v>
      </c>
      <c r="B31" s="5" t="s">
        <v>2</v>
      </c>
      <c r="C31" s="27"/>
      <c r="D31" s="164">
        <v>14</v>
      </c>
      <c r="E31" s="34"/>
    </row>
    <row r="32" spans="1:5" ht="12.75">
      <c r="A32" s="45" t="s">
        <v>77</v>
      </c>
      <c r="B32" s="5" t="s">
        <v>2</v>
      </c>
      <c r="C32" s="27"/>
      <c r="D32" s="164">
        <v>2</v>
      </c>
      <c r="E32" s="34"/>
    </row>
    <row r="33" spans="1:5" ht="12.75">
      <c r="A33" s="45" t="s">
        <v>67</v>
      </c>
      <c r="B33" s="5" t="s">
        <v>2</v>
      </c>
      <c r="C33" s="27"/>
      <c r="D33" s="164">
        <v>15</v>
      </c>
      <c r="E33" s="34"/>
    </row>
    <row r="34" spans="1:5" ht="12.75">
      <c r="A34" s="45" t="s">
        <v>81</v>
      </c>
      <c r="B34" s="5" t="s">
        <v>2</v>
      </c>
      <c r="C34" s="27"/>
      <c r="D34" s="164">
        <v>34</v>
      </c>
      <c r="E34" s="34"/>
    </row>
    <row r="35" spans="1:5" ht="12.75">
      <c r="A35" s="45" t="s">
        <v>33</v>
      </c>
      <c r="B35" s="5" t="s">
        <v>2</v>
      </c>
      <c r="C35" s="27"/>
      <c r="D35" s="164">
        <v>5</v>
      </c>
      <c r="E35" s="34"/>
    </row>
    <row r="36" spans="1:5" ht="12.75">
      <c r="A36" s="45" t="s">
        <v>85</v>
      </c>
      <c r="B36" s="5" t="s">
        <v>2</v>
      </c>
      <c r="C36" s="27"/>
      <c r="D36" s="164">
        <v>6</v>
      </c>
      <c r="E36" s="34"/>
    </row>
    <row r="37" spans="1:5" ht="12.75">
      <c r="A37" s="45" t="s">
        <v>58</v>
      </c>
      <c r="B37" s="5" t="s">
        <v>2</v>
      </c>
      <c r="C37" s="27"/>
      <c r="D37" s="164">
        <v>7</v>
      </c>
      <c r="E37" s="34"/>
    </row>
    <row r="38" spans="1:5" ht="12.75">
      <c r="A38" s="45" t="s">
        <v>55</v>
      </c>
      <c r="B38" s="5" t="s">
        <v>2</v>
      </c>
      <c r="C38" s="27"/>
      <c r="D38" s="164">
        <v>18</v>
      </c>
      <c r="E38" s="34"/>
    </row>
    <row r="39" spans="1:5" ht="12.75">
      <c r="A39" s="45" t="s">
        <v>21</v>
      </c>
      <c r="B39" s="5" t="s">
        <v>2</v>
      </c>
      <c r="C39" s="27"/>
      <c r="D39" s="164">
        <v>2</v>
      </c>
      <c r="E39" s="34"/>
    </row>
    <row r="40" spans="1:5" ht="12.75">
      <c r="A40" s="45" t="s">
        <v>52</v>
      </c>
      <c r="B40" s="5" t="s">
        <v>2</v>
      </c>
      <c r="C40" s="27"/>
      <c r="D40" s="164">
        <v>2</v>
      </c>
      <c r="E40" s="34"/>
    </row>
    <row r="41" spans="1:5" ht="12.75">
      <c r="A41" s="45" t="s">
        <v>53</v>
      </c>
      <c r="B41" s="5" t="s">
        <v>2</v>
      </c>
      <c r="C41" s="27"/>
      <c r="D41" s="164">
        <v>12</v>
      </c>
      <c r="E41" s="34"/>
    </row>
    <row r="42" spans="1:5" ht="12.75">
      <c r="A42" s="45" t="s">
        <v>22</v>
      </c>
      <c r="B42" s="5" t="s">
        <v>2</v>
      </c>
      <c r="C42" s="27"/>
      <c r="D42" s="164">
        <v>4</v>
      </c>
      <c r="E42" s="34"/>
    </row>
    <row r="43" spans="1:5" s="10" customFormat="1" ht="27" customHeight="1">
      <c r="A43" s="42" t="s">
        <v>94</v>
      </c>
      <c r="B43" s="8" t="s">
        <v>0</v>
      </c>
      <c r="C43" s="8" t="s">
        <v>0</v>
      </c>
      <c r="D43" s="35" t="s">
        <v>0</v>
      </c>
      <c r="E43" s="36" t="s">
        <v>0</v>
      </c>
    </row>
    <row r="44" spans="1:5" ht="11.25" customHeight="1">
      <c r="A44" s="45" t="s">
        <v>126</v>
      </c>
      <c r="B44" s="5"/>
      <c r="C44" s="27"/>
      <c r="D44" s="164">
        <v>3</v>
      </c>
      <c r="E44" s="34"/>
    </row>
    <row r="45" spans="1:5" s="9" customFormat="1" ht="24">
      <c r="A45" s="42" t="s">
        <v>95</v>
      </c>
      <c r="B45" s="8" t="s">
        <v>0</v>
      </c>
      <c r="C45" s="8" t="s">
        <v>0</v>
      </c>
      <c r="D45" s="35" t="s">
        <v>0</v>
      </c>
      <c r="E45" s="36" t="s">
        <v>0</v>
      </c>
    </row>
    <row r="46" spans="1:5" s="17" customFormat="1" ht="12.75">
      <c r="A46" s="45" t="s">
        <v>1</v>
      </c>
      <c r="B46" s="5" t="s">
        <v>2</v>
      </c>
      <c r="C46" s="27"/>
      <c r="D46" s="164">
        <v>13</v>
      </c>
      <c r="E46" s="34"/>
    </row>
    <row r="47" spans="1:5" s="17" customFormat="1" ht="12.75">
      <c r="A47" s="113" t="s">
        <v>132</v>
      </c>
      <c r="B47" s="5" t="s">
        <v>2</v>
      </c>
      <c r="C47" s="27"/>
      <c r="D47" s="164">
        <v>47</v>
      </c>
      <c r="E47" s="34"/>
    </row>
    <row r="48" spans="1:5" ht="12.75">
      <c r="A48" s="45" t="s">
        <v>66</v>
      </c>
      <c r="B48" s="5" t="s">
        <v>2</v>
      </c>
      <c r="C48" s="27"/>
      <c r="D48" s="164">
        <v>1</v>
      </c>
      <c r="E48" s="34"/>
    </row>
    <row r="49" spans="1:5" ht="12.75">
      <c r="A49" s="45" t="s">
        <v>12</v>
      </c>
      <c r="B49" s="5" t="s">
        <v>2</v>
      </c>
      <c r="C49" s="27"/>
      <c r="D49" s="164">
        <v>1</v>
      </c>
      <c r="E49" s="34"/>
    </row>
    <row r="50" spans="1:5" ht="12.75">
      <c r="A50" s="45" t="s">
        <v>10</v>
      </c>
      <c r="B50" s="5" t="s">
        <v>2</v>
      </c>
      <c r="C50" s="27"/>
      <c r="D50" s="164">
        <v>8</v>
      </c>
      <c r="E50" s="34"/>
    </row>
    <row r="51" spans="1:5" ht="12.75">
      <c r="A51" s="45" t="s">
        <v>34</v>
      </c>
      <c r="B51" s="5" t="s">
        <v>2</v>
      </c>
      <c r="C51" s="27"/>
      <c r="D51" s="164">
        <v>2</v>
      </c>
      <c r="E51" s="34"/>
    </row>
    <row r="52" spans="1:5" s="9" customFormat="1" ht="24">
      <c r="A52" s="42" t="s">
        <v>169</v>
      </c>
      <c r="B52" s="8" t="s">
        <v>0</v>
      </c>
      <c r="C52" s="8" t="s">
        <v>0</v>
      </c>
      <c r="D52" s="35" t="s">
        <v>0</v>
      </c>
      <c r="E52" s="36" t="s">
        <v>0</v>
      </c>
    </row>
    <row r="53" spans="1:5" ht="12.75">
      <c r="A53" s="45" t="s">
        <v>133</v>
      </c>
      <c r="B53" s="5" t="s">
        <v>2</v>
      </c>
      <c r="C53" s="27"/>
      <c r="D53" s="164">
        <v>2</v>
      </c>
      <c r="E53" s="34"/>
    </row>
    <row r="54" spans="1:5" ht="12.75">
      <c r="A54" s="45" t="s">
        <v>76</v>
      </c>
      <c r="B54" s="5" t="s">
        <v>2</v>
      </c>
      <c r="C54" s="27"/>
      <c r="D54" s="164">
        <v>3</v>
      </c>
      <c r="E54" s="34"/>
    </row>
    <row r="55" spans="1:5" s="9" customFormat="1" ht="12.75">
      <c r="A55" s="42" t="s">
        <v>205</v>
      </c>
      <c r="B55" s="8" t="s">
        <v>0</v>
      </c>
      <c r="C55" s="8" t="s">
        <v>0</v>
      </c>
      <c r="D55" s="35" t="s">
        <v>0</v>
      </c>
      <c r="E55" s="36" t="s">
        <v>0</v>
      </c>
    </row>
    <row r="56" spans="1:5" s="3" customFormat="1" ht="12.75" customHeight="1">
      <c r="A56" s="45" t="s">
        <v>48</v>
      </c>
      <c r="B56" s="5" t="s">
        <v>2</v>
      </c>
      <c r="C56" s="27"/>
      <c r="D56" s="164">
        <v>2</v>
      </c>
      <c r="E56" s="34"/>
    </row>
    <row r="57" spans="1:5" s="3" customFormat="1" ht="12.75" customHeight="1">
      <c r="A57" s="45" t="s">
        <v>137</v>
      </c>
      <c r="B57" s="5" t="s">
        <v>2</v>
      </c>
      <c r="C57" s="27"/>
      <c r="D57" s="164">
        <v>26</v>
      </c>
      <c r="E57" s="34"/>
    </row>
    <row r="58" spans="1:5" s="9" customFormat="1" ht="12.75">
      <c r="A58" s="42" t="s">
        <v>207</v>
      </c>
      <c r="B58" s="8" t="s">
        <v>0</v>
      </c>
      <c r="C58" s="8" t="s">
        <v>0</v>
      </c>
      <c r="D58" s="35" t="s">
        <v>0</v>
      </c>
      <c r="E58" s="36" t="s">
        <v>0</v>
      </c>
    </row>
    <row r="59" spans="1:5" s="4" customFormat="1" ht="12.75" customHeight="1">
      <c r="A59" s="45" t="s">
        <v>168</v>
      </c>
      <c r="B59" s="5" t="s">
        <v>2</v>
      </c>
      <c r="C59" s="27"/>
      <c r="D59" s="164">
        <v>20</v>
      </c>
      <c r="E59" s="34"/>
    </row>
    <row r="60" spans="1:5" s="4" customFormat="1" ht="12.75" customHeight="1">
      <c r="A60" s="171" t="s">
        <v>206</v>
      </c>
      <c r="B60" s="8" t="s">
        <v>0</v>
      </c>
      <c r="C60" s="8" t="s">
        <v>0</v>
      </c>
      <c r="D60" s="35" t="s">
        <v>0</v>
      </c>
      <c r="E60" s="36" t="s">
        <v>0</v>
      </c>
    </row>
    <row r="61" spans="1:5" s="17" customFormat="1" ht="12.75" customHeight="1">
      <c r="A61" s="45" t="s">
        <v>129</v>
      </c>
      <c r="B61" s="5" t="s">
        <v>2</v>
      </c>
      <c r="C61" s="27"/>
      <c r="D61" s="164">
        <v>1</v>
      </c>
      <c r="E61" s="34"/>
    </row>
    <row r="62" spans="1:5" s="18" customFormat="1" ht="12.75" customHeight="1" thickBot="1">
      <c r="A62" s="48" t="s">
        <v>121</v>
      </c>
      <c r="B62" s="31" t="s">
        <v>2</v>
      </c>
      <c r="C62" s="95"/>
      <c r="D62" s="172">
        <v>15</v>
      </c>
      <c r="E62" s="40"/>
    </row>
    <row r="63" spans="1:5" s="3" customFormat="1" ht="15" customHeight="1" thickTop="1" thickBot="1">
      <c r="A63" s="149" t="s">
        <v>161</v>
      </c>
      <c r="B63" s="173" t="s">
        <v>46</v>
      </c>
      <c r="C63" s="174"/>
      <c r="D63" s="175">
        <v>3</v>
      </c>
      <c r="E63" s="176"/>
    </row>
    <row r="64" spans="1:5" s="23" customFormat="1" ht="29.25" customHeight="1" thickBot="1">
      <c r="A64" s="178" t="s">
        <v>14</v>
      </c>
      <c r="B64" s="179" t="s">
        <v>0</v>
      </c>
      <c r="C64" s="180" t="s">
        <v>0</v>
      </c>
      <c r="D64" s="181">
        <f>SUM(D5:D62)</f>
        <v>467</v>
      </c>
      <c r="E64" s="177" t="s">
        <v>200</v>
      </c>
    </row>
    <row r="65" spans="1:7">
      <c r="B65" s="2"/>
    </row>
    <row r="66" spans="1:7" ht="12.75" thickBot="1">
      <c r="A66" s="2" t="s">
        <v>209</v>
      </c>
      <c r="B66" s="2"/>
      <c r="C66" s="2"/>
    </row>
    <row r="67" spans="1:7" ht="24">
      <c r="A67" s="77" t="s">
        <v>184</v>
      </c>
      <c r="B67" s="77" t="s">
        <v>188</v>
      </c>
      <c r="C67" s="77" t="s">
        <v>187</v>
      </c>
      <c r="D67" s="77" t="s">
        <v>185</v>
      </c>
      <c r="E67" s="77" t="s">
        <v>190</v>
      </c>
      <c r="F67" s="116" t="s">
        <v>183</v>
      </c>
    </row>
    <row r="68" spans="1:7" s="19" customFormat="1">
      <c r="A68" s="57" t="s">
        <v>195</v>
      </c>
      <c r="B68" s="58" t="s">
        <v>2</v>
      </c>
      <c r="C68" s="54"/>
      <c r="D68" s="55">
        <f>D64</f>
        <v>467</v>
      </c>
      <c r="E68" s="56">
        <v>11</v>
      </c>
      <c r="F68" s="117"/>
      <c r="G68" s="2"/>
    </row>
    <row r="69" spans="1:7" s="19" customFormat="1">
      <c r="A69" s="57" t="s">
        <v>196</v>
      </c>
      <c r="B69" s="58" t="s">
        <v>2</v>
      </c>
      <c r="C69" s="54"/>
      <c r="D69" s="55">
        <f>D68</f>
        <v>467</v>
      </c>
      <c r="E69" s="56">
        <v>12</v>
      </c>
      <c r="F69" s="117"/>
      <c r="G69" s="2"/>
    </row>
    <row r="70" spans="1:7">
      <c r="A70" s="57" t="s">
        <v>197</v>
      </c>
      <c r="B70" s="58" t="s">
        <v>2</v>
      </c>
      <c r="C70" s="54"/>
      <c r="D70" s="55">
        <f>D68</f>
        <v>467</v>
      </c>
      <c r="E70" s="56">
        <v>12</v>
      </c>
      <c r="F70" s="117"/>
    </row>
    <row r="71" spans="1:7" ht="12.75" thickBot="1">
      <c r="A71" s="59" t="s">
        <v>14</v>
      </c>
      <c r="B71" s="60" t="s">
        <v>0</v>
      </c>
      <c r="C71" s="60" t="s">
        <v>0</v>
      </c>
      <c r="D71" s="60" t="s">
        <v>0</v>
      </c>
      <c r="E71" s="60" t="s">
        <v>0</v>
      </c>
      <c r="F71" s="139" t="s">
        <v>200</v>
      </c>
    </row>
    <row r="72" spans="1:7">
      <c r="A72" s="63"/>
      <c r="B72" s="2"/>
      <c r="C72" s="2"/>
    </row>
    <row r="73" spans="1:7" ht="15.75" thickBot="1">
      <c r="A73" s="100" t="s">
        <v>186</v>
      </c>
      <c r="B73" s="101"/>
      <c r="C73" s="101"/>
    </row>
    <row r="74" spans="1:7" ht="15">
      <c r="A74" s="214" t="s">
        <v>184</v>
      </c>
      <c r="B74" s="215"/>
      <c r="C74" s="104" t="s">
        <v>183</v>
      </c>
    </row>
    <row r="75" spans="1:7" ht="14.25">
      <c r="A75" s="107" t="s">
        <v>195</v>
      </c>
      <c r="B75" s="108"/>
      <c r="C75" s="102"/>
    </row>
    <row r="76" spans="1:7" ht="14.25">
      <c r="A76" s="107" t="s">
        <v>196</v>
      </c>
      <c r="B76" s="108"/>
      <c r="C76" s="102"/>
    </row>
    <row r="77" spans="1:7" ht="14.25">
      <c r="A77" s="107" t="s">
        <v>197</v>
      </c>
      <c r="B77" s="108"/>
      <c r="C77" s="102"/>
    </row>
    <row r="78" spans="1:7" ht="15" thickBot="1">
      <c r="A78" s="109" t="s">
        <v>189</v>
      </c>
      <c r="B78" s="110"/>
      <c r="C78" s="103"/>
    </row>
    <row r="79" spans="1:7" ht="24" customHeight="1" thickBot="1">
      <c r="A79" s="105"/>
      <c r="B79" s="105" t="s">
        <v>14</v>
      </c>
      <c r="C79" s="139" t="s">
        <v>204</v>
      </c>
    </row>
    <row r="80" spans="1:7">
      <c r="B80" s="2"/>
    </row>
    <row r="81" spans="1:6">
      <c r="B81" s="2"/>
      <c r="F81" s="99"/>
    </row>
    <row r="82" spans="1:6" ht="12.75" thickBot="1">
      <c r="A82" s="213" t="s">
        <v>215</v>
      </c>
      <c r="B82" s="198"/>
      <c r="C82" s="199"/>
      <c r="D82" s="200"/>
      <c r="E82" s="201"/>
      <c r="F82" s="201"/>
    </row>
    <row r="83" spans="1:6">
      <c r="A83" s="76" t="s">
        <v>184</v>
      </c>
      <c r="B83" s="77" t="s">
        <v>217</v>
      </c>
      <c r="C83" s="77" t="s">
        <v>203</v>
      </c>
      <c r="D83" s="77" t="s">
        <v>185</v>
      </c>
      <c r="E83" s="116" t="s">
        <v>183</v>
      </c>
    </row>
    <row r="84" spans="1:6" ht="18.75" customHeight="1">
      <c r="A84" s="210" t="s">
        <v>219</v>
      </c>
      <c r="B84" s="211" t="s">
        <v>2</v>
      </c>
      <c r="C84" s="202"/>
      <c r="D84" s="203">
        <v>140</v>
      </c>
      <c r="E84" s="204"/>
      <c r="F84" s="12"/>
    </row>
    <row r="85" spans="1:6" ht="24.75" customHeight="1" thickBot="1">
      <c r="A85" s="216" t="s">
        <v>14</v>
      </c>
      <c r="B85" s="217"/>
      <c r="C85" s="217"/>
      <c r="D85" s="218"/>
      <c r="E85" s="212" t="s">
        <v>216</v>
      </c>
    </row>
    <row r="86" spans="1:6">
      <c r="A86" s="2"/>
      <c r="B86" s="29"/>
      <c r="C86" s="2"/>
    </row>
    <row r="87" spans="1:6">
      <c r="A87" s="2"/>
      <c r="B87" s="29"/>
      <c r="C87" s="2"/>
    </row>
    <row r="88" spans="1:6">
      <c r="A88" s="2"/>
      <c r="B88" s="29"/>
      <c r="C88" s="2"/>
    </row>
    <row r="89" spans="1:6">
      <c r="A89" s="2"/>
      <c r="B89" s="29"/>
      <c r="C89" s="2"/>
    </row>
    <row r="90" spans="1:6">
      <c r="A90" s="2"/>
      <c r="B90" s="29"/>
      <c r="C90" s="2"/>
    </row>
    <row r="91" spans="1:6">
      <c r="A91" s="2"/>
      <c r="B91" s="29"/>
      <c r="C91" s="2"/>
    </row>
    <row r="92" spans="1:6">
      <c r="A92" s="2"/>
      <c r="B92" s="29"/>
      <c r="C92" s="2"/>
    </row>
    <row r="93" spans="1:6">
      <c r="B93" s="2"/>
    </row>
    <row r="94" spans="1:6">
      <c r="B94" s="2"/>
      <c r="E94" s="98" t="s">
        <v>191</v>
      </c>
    </row>
    <row r="95" spans="1:6">
      <c r="B95" s="2"/>
      <c r="E95" s="99" t="s">
        <v>192</v>
      </c>
    </row>
    <row r="96" spans="1:6">
      <c r="B96" s="2"/>
      <c r="E96" s="99" t="s">
        <v>193</v>
      </c>
    </row>
  </sheetData>
  <mergeCells count="3">
    <mergeCell ref="A74:B74"/>
    <mergeCell ref="A85:D85"/>
    <mergeCell ref="F1:F2"/>
  </mergeCells>
  <conditionalFormatting sqref="D6:D14 D44 D56:D57 D53:D54 D46:D51 D16:D42 D59 D61:D64">
    <cfRule type="cellIs" dxfId="5" priority="38" stopIfTrue="1" operator="lessThan">
      <formula>0</formula>
    </cfRule>
    <cfRule type="cellIs" dxfId="4" priority="39" stopIfTrue="1" operator="lessThan">
      <formula>0</formula>
    </cfRule>
  </conditionalFormatting>
  <conditionalFormatting sqref="D44 D56:D57 D53:D54 D46:D51 D16:D42 D59 D6:D14 D61:D64">
    <cfRule type="cellIs" dxfId="3" priority="37" stopIfTrue="1" operator="lessThan">
      <formula>1</formula>
    </cfRule>
  </conditionalFormatting>
  <printOptions horizontalCentered="1" verticalCentered="1"/>
  <pageMargins left="7.874015748031496E-2" right="7.874015748031496E-2" top="0.35433070866141736" bottom="0.15748031496062992" header="0.19685039370078741" footer="0.31496062992125984"/>
  <pageSetup paperSize="9" scale="6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4"/>
  <sheetViews>
    <sheetView tabSelected="1" zoomScale="75" zoomScaleNormal="75" zoomScaleSheetLayoutView="85" workbookViewId="0">
      <selection activeCell="F1" sqref="F1:F3"/>
    </sheetView>
  </sheetViews>
  <sheetFormatPr defaultRowHeight="12"/>
  <cols>
    <col min="1" max="1" width="57" style="22" customWidth="1"/>
    <col min="2" max="2" width="4" style="2" bestFit="1" customWidth="1"/>
    <col min="3" max="3" width="18.85546875" style="29" customWidth="1"/>
    <col min="4" max="4" width="10.85546875" style="2" customWidth="1"/>
    <col min="5" max="5" width="17.42578125" style="2" customWidth="1"/>
    <col min="6" max="6" width="22.5703125" style="2" customWidth="1"/>
    <col min="7" max="16384" width="9.140625" style="2"/>
  </cols>
  <sheetData>
    <row r="1" spans="1:6" s="62" customFormat="1">
      <c r="A1" s="63" t="s">
        <v>172</v>
      </c>
      <c r="B1" s="2"/>
      <c r="C1" s="29"/>
      <c r="F1" s="219" t="s">
        <v>230</v>
      </c>
    </row>
    <row r="2" spans="1:6" ht="14.25" customHeight="1">
      <c r="A2" s="23" t="s">
        <v>194</v>
      </c>
      <c r="B2" s="129"/>
      <c r="C2" s="130"/>
      <c r="D2" s="129"/>
      <c r="E2" s="129"/>
      <c r="F2" s="219"/>
    </row>
    <row r="3" spans="1:6" ht="32.25" customHeight="1" thickBot="1">
      <c r="A3" s="2" t="s">
        <v>208</v>
      </c>
      <c r="F3" s="219"/>
    </row>
    <row r="4" spans="1:6" s="16" customFormat="1" ht="24.75" thickBot="1">
      <c r="A4" s="64" t="s">
        <v>202</v>
      </c>
      <c r="B4" s="65" t="s">
        <v>188</v>
      </c>
      <c r="C4" s="91" t="s">
        <v>203</v>
      </c>
      <c r="D4" s="65" t="s">
        <v>185</v>
      </c>
      <c r="E4" s="66" t="s">
        <v>183</v>
      </c>
    </row>
    <row r="5" spans="1:6" s="9" customFormat="1" ht="24">
      <c r="A5" s="42" t="s">
        <v>89</v>
      </c>
      <c r="B5" s="67" t="s">
        <v>0</v>
      </c>
      <c r="C5" s="67" t="s">
        <v>0</v>
      </c>
      <c r="D5" s="67" t="s">
        <v>0</v>
      </c>
      <c r="E5" s="68" t="s">
        <v>0</v>
      </c>
    </row>
    <row r="6" spans="1:6">
      <c r="A6" s="45" t="s">
        <v>1</v>
      </c>
      <c r="B6" s="5" t="s">
        <v>2</v>
      </c>
      <c r="C6" s="27"/>
      <c r="D6" s="182">
        <v>1</v>
      </c>
      <c r="E6" s="69"/>
    </row>
    <row r="7" spans="1:6" s="1" customFormat="1">
      <c r="A7" s="184" t="s">
        <v>15</v>
      </c>
      <c r="B7" s="5" t="s">
        <v>2</v>
      </c>
      <c r="C7" s="27"/>
      <c r="D7" s="182">
        <v>34</v>
      </c>
      <c r="E7" s="69"/>
    </row>
    <row r="8" spans="1:6" s="16" customFormat="1" ht="24">
      <c r="A8" s="42" t="s">
        <v>93</v>
      </c>
      <c r="B8" s="67" t="s">
        <v>0</v>
      </c>
      <c r="C8" s="67" t="s">
        <v>0</v>
      </c>
      <c r="D8" s="183" t="s">
        <v>0</v>
      </c>
      <c r="E8" s="68" t="s">
        <v>0</v>
      </c>
    </row>
    <row r="9" spans="1:6">
      <c r="A9" s="45" t="s">
        <v>28</v>
      </c>
      <c r="B9" s="5" t="s">
        <v>2</v>
      </c>
      <c r="C9" s="27"/>
      <c r="D9" s="182">
        <v>1</v>
      </c>
      <c r="E9" s="69"/>
    </row>
    <row r="10" spans="1:6">
      <c r="A10" s="45" t="s">
        <v>44</v>
      </c>
      <c r="B10" s="5" t="s">
        <v>2</v>
      </c>
      <c r="C10" s="27"/>
      <c r="D10" s="182">
        <v>2</v>
      </c>
      <c r="E10" s="69"/>
    </row>
    <row r="11" spans="1:6">
      <c r="A11" s="45" t="s">
        <v>27</v>
      </c>
      <c r="B11" s="5" t="s">
        <v>2</v>
      </c>
      <c r="C11" s="27"/>
      <c r="D11" s="182">
        <v>1</v>
      </c>
      <c r="E11" s="69"/>
    </row>
    <row r="12" spans="1:6">
      <c r="A12" s="45" t="s">
        <v>78</v>
      </c>
      <c r="B12" s="5" t="s">
        <v>2</v>
      </c>
      <c r="C12" s="27"/>
      <c r="D12" s="182">
        <v>4</v>
      </c>
      <c r="E12" s="69"/>
    </row>
    <row r="13" spans="1:6">
      <c r="A13" s="45" t="s">
        <v>7</v>
      </c>
      <c r="B13" s="5" t="s">
        <v>2</v>
      </c>
      <c r="C13" s="27"/>
      <c r="D13" s="182">
        <v>22</v>
      </c>
      <c r="E13" s="69"/>
    </row>
    <row r="14" spans="1:6">
      <c r="A14" s="45" t="s">
        <v>43</v>
      </c>
      <c r="B14" s="5" t="s">
        <v>2</v>
      </c>
      <c r="C14" s="27"/>
      <c r="D14" s="182">
        <v>8</v>
      </c>
      <c r="E14" s="69"/>
    </row>
    <row r="15" spans="1:6">
      <c r="A15" s="45" t="s">
        <v>58</v>
      </c>
      <c r="B15" s="5" t="s">
        <v>2</v>
      </c>
      <c r="C15" s="27"/>
      <c r="D15" s="182">
        <v>5</v>
      </c>
      <c r="E15" s="69"/>
    </row>
    <row r="16" spans="1:6">
      <c r="A16" s="45" t="s">
        <v>55</v>
      </c>
      <c r="B16" s="5" t="s">
        <v>2</v>
      </c>
      <c r="C16" s="27"/>
      <c r="D16" s="182">
        <v>24</v>
      </c>
      <c r="E16" s="69"/>
    </row>
    <row r="17" spans="1:5">
      <c r="A17" s="45" t="s">
        <v>75</v>
      </c>
      <c r="B17" s="5" t="s">
        <v>2</v>
      </c>
      <c r="C17" s="27"/>
      <c r="D17" s="182">
        <v>12</v>
      </c>
      <c r="E17" s="69"/>
    </row>
    <row r="18" spans="1:5">
      <c r="A18" s="45" t="s">
        <v>31</v>
      </c>
      <c r="B18" s="5" t="s">
        <v>2</v>
      </c>
      <c r="C18" s="27"/>
      <c r="D18" s="182">
        <v>3</v>
      </c>
      <c r="E18" s="69"/>
    </row>
    <row r="19" spans="1:5">
      <c r="A19" s="45" t="s">
        <v>52</v>
      </c>
      <c r="B19" s="5" t="s">
        <v>2</v>
      </c>
      <c r="C19" s="27"/>
      <c r="D19" s="182">
        <v>3</v>
      </c>
      <c r="E19" s="69"/>
    </row>
    <row r="20" spans="1:5">
      <c r="A20" s="45" t="s">
        <v>36</v>
      </c>
      <c r="B20" s="5" t="s">
        <v>2</v>
      </c>
      <c r="C20" s="27"/>
      <c r="D20" s="182">
        <v>1</v>
      </c>
      <c r="E20" s="69"/>
    </row>
    <row r="21" spans="1:5" s="10" customFormat="1" ht="27" customHeight="1">
      <c r="A21" s="42" t="s">
        <v>94</v>
      </c>
      <c r="B21" s="67" t="s">
        <v>0</v>
      </c>
      <c r="C21" s="67" t="s">
        <v>0</v>
      </c>
      <c r="D21" s="183" t="s">
        <v>0</v>
      </c>
      <c r="E21" s="185" t="s">
        <v>0</v>
      </c>
    </row>
    <row r="22" spans="1:5" ht="11.25" customHeight="1">
      <c r="A22" s="45" t="s">
        <v>9</v>
      </c>
      <c r="B22" s="5" t="s">
        <v>2</v>
      </c>
      <c r="C22" s="27"/>
      <c r="D22" s="182">
        <v>51</v>
      </c>
      <c r="E22" s="69"/>
    </row>
    <row r="23" spans="1:5" s="9" customFormat="1" ht="24">
      <c r="A23" s="42" t="s">
        <v>95</v>
      </c>
      <c r="B23" s="67" t="s">
        <v>0</v>
      </c>
      <c r="C23" s="67" t="s">
        <v>0</v>
      </c>
      <c r="D23" s="183" t="s">
        <v>0</v>
      </c>
      <c r="E23" s="185" t="s">
        <v>0</v>
      </c>
    </row>
    <row r="24" spans="1:5">
      <c r="A24" s="45" t="s">
        <v>63</v>
      </c>
      <c r="B24" s="5" t="s">
        <v>2</v>
      </c>
      <c r="C24" s="27"/>
      <c r="D24" s="182">
        <v>2</v>
      </c>
      <c r="E24" s="69"/>
    </row>
    <row r="25" spans="1:5">
      <c r="A25" s="45" t="s">
        <v>10</v>
      </c>
      <c r="B25" s="5" t="s">
        <v>2</v>
      </c>
      <c r="C25" s="27"/>
      <c r="D25" s="182">
        <v>10</v>
      </c>
      <c r="E25" s="69"/>
    </row>
    <row r="26" spans="1:5" s="9" customFormat="1">
      <c r="A26" s="42" t="s">
        <v>205</v>
      </c>
      <c r="B26" s="67" t="s">
        <v>0</v>
      </c>
      <c r="C26" s="67" t="s">
        <v>0</v>
      </c>
      <c r="D26" s="183" t="s">
        <v>0</v>
      </c>
      <c r="E26" s="185" t="s">
        <v>0</v>
      </c>
    </row>
    <row r="27" spans="1:5" s="3" customFormat="1" ht="14.25" customHeight="1">
      <c r="A27" s="45" t="s">
        <v>111</v>
      </c>
      <c r="B27" s="5" t="s">
        <v>2</v>
      </c>
      <c r="C27" s="27"/>
      <c r="D27" s="182">
        <v>1</v>
      </c>
      <c r="E27" s="69"/>
    </row>
    <row r="28" spans="1:5" s="9" customFormat="1">
      <c r="A28" s="42" t="s">
        <v>207</v>
      </c>
      <c r="B28" s="67" t="s">
        <v>0</v>
      </c>
      <c r="C28" s="67" t="s">
        <v>0</v>
      </c>
      <c r="D28" s="183" t="s">
        <v>0</v>
      </c>
      <c r="E28" s="185" t="s">
        <v>0</v>
      </c>
    </row>
    <row r="29" spans="1:5" s="4" customFormat="1" ht="12.75" customHeight="1">
      <c r="A29" s="45" t="s">
        <v>47</v>
      </c>
      <c r="B29" s="5" t="s">
        <v>2</v>
      </c>
      <c r="C29" s="27"/>
      <c r="D29" s="182">
        <v>14</v>
      </c>
      <c r="E29" s="69"/>
    </row>
    <row r="30" spans="1:5" s="4" customFormat="1" ht="12.75" customHeight="1">
      <c r="A30" s="46" t="s">
        <v>61</v>
      </c>
      <c r="B30" s="7" t="s">
        <v>2</v>
      </c>
      <c r="C30" s="27"/>
      <c r="D30" s="182">
        <v>14</v>
      </c>
      <c r="E30" s="69"/>
    </row>
    <row r="31" spans="1:5" s="3" customFormat="1" ht="18.75" customHeight="1" thickBot="1">
      <c r="A31" s="205" t="s">
        <v>14</v>
      </c>
      <c r="B31" s="206" t="s">
        <v>0</v>
      </c>
      <c r="C31" s="207" t="s">
        <v>0</v>
      </c>
      <c r="D31" s="208">
        <f t="shared" ref="D31" si="0">SUM(D5:D30)</f>
        <v>213</v>
      </c>
      <c r="E31" s="209" t="s">
        <v>218</v>
      </c>
    </row>
    <row r="33" spans="1:6" ht="12.75" thickBot="1">
      <c r="A33" s="2" t="s">
        <v>209</v>
      </c>
      <c r="C33" s="2"/>
    </row>
    <row r="34" spans="1:6" ht="24">
      <c r="A34" s="77" t="s">
        <v>184</v>
      </c>
      <c r="B34" s="77" t="s">
        <v>188</v>
      </c>
      <c r="C34" s="77" t="s">
        <v>187</v>
      </c>
      <c r="D34" s="77" t="s">
        <v>185</v>
      </c>
      <c r="E34" s="77" t="s">
        <v>190</v>
      </c>
      <c r="F34" s="116" t="s">
        <v>183</v>
      </c>
    </row>
    <row r="35" spans="1:6" ht="17.25" customHeight="1">
      <c r="A35" s="57" t="s">
        <v>195</v>
      </c>
      <c r="B35" s="58" t="s">
        <v>2</v>
      </c>
      <c r="C35" s="54"/>
      <c r="D35" s="55">
        <f>D31</f>
        <v>213</v>
      </c>
      <c r="E35" s="56">
        <v>11</v>
      </c>
      <c r="F35" s="117"/>
    </row>
    <row r="36" spans="1:6" ht="17.25" customHeight="1">
      <c r="A36" s="57" t="s">
        <v>196</v>
      </c>
      <c r="B36" s="58" t="s">
        <v>2</v>
      </c>
      <c r="C36" s="54"/>
      <c r="D36" s="55">
        <f>D35</f>
        <v>213</v>
      </c>
      <c r="E36" s="56">
        <v>12</v>
      </c>
      <c r="F36" s="117"/>
    </row>
    <row r="37" spans="1:6" ht="17.25" customHeight="1">
      <c r="A37" s="57" t="s">
        <v>197</v>
      </c>
      <c r="B37" s="58" t="s">
        <v>2</v>
      </c>
      <c r="C37" s="54"/>
      <c r="D37" s="55">
        <f>D35</f>
        <v>213</v>
      </c>
      <c r="E37" s="56">
        <v>12</v>
      </c>
      <c r="F37" s="117"/>
    </row>
    <row r="38" spans="1:6" ht="23.25" customHeight="1" thickBot="1">
      <c r="A38" s="59" t="s">
        <v>14</v>
      </c>
      <c r="B38" s="60" t="s">
        <v>0</v>
      </c>
      <c r="C38" s="60" t="s">
        <v>0</v>
      </c>
      <c r="D38" s="60" t="s">
        <v>0</v>
      </c>
      <c r="E38" s="60" t="s">
        <v>0</v>
      </c>
      <c r="F38" s="139" t="s">
        <v>200</v>
      </c>
    </row>
    <row r="39" spans="1:6">
      <c r="A39" s="63"/>
      <c r="C39" s="2"/>
    </row>
    <row r="40" spans="1:6">
      <c r="A40" s="63"/>
      <c r="C40" s="2"/>
    </row>
    <row r="41" spans="1:6" ht="15.75" thickBot="1">
      <c r="A41" s="100" t="s">
        <v>186</v>
      </c>
      <c r="B41" s="101"/>
      <c r="C41" s="101"/>
    </row>
    <row r="42" spans="1:6" ht="15">
      <c r="A42" s="214" t="s">
        <v>184</v>
      </c>
      <c r="B42" s="215"/>
      <c r="C42" s="104" t="s">
        <v>183</v>
      </c>
    </row>
    <row r="43" spans="1:6" ht="21" customHeight="1">
      <c r="A43" s="107" t="s">
        <v>195</v>
      </c>
      <c r="B43" s="108"/>
      <c r="C43" s="102"/>
    </row>
    <row r="44" spans="1:6" ht="21" customHeight="1">
      <c r="A44" s="107" t="s">
        <v>196</v>
      </c>
      <c r="B44" s="108"/>
      <c r="C44" s="102"/>
    </row>
    <row r="45" spans="1:6" ht="21" customHeight="1">
      <c r="A45" s="107" t="s">
        <v>197</v>
      </c>
      <c r="B45" s="108"/>
      <c r="C45" s="102"/>
    </row>
    <row r="46" spans="1:6" ht="21" customHeight="1" thickBot="1">
      <c r="A46" s="109" t="s">
        <v>189</v>
      </c>
      <c r="B46" s="110"/>
      <c r="C46" s="103"/>
    </row>
    <row r="47" spans="1:6" ht="24" customHeight="1" thickBot="1">
      <c r="A47" s="105"/>
      <c r="B47" s="105" t="s">
        <v>14</v>
      </c>
      <c r="C47" s="139" t="s">
        <v>204</v>
      </c>
    </row>
    <row r="49" spans="1:6">
      <c r="F49" s="99"/>
    </row>
    <row r="50" spans="1:6" ht="12.75" thickBot="1">
      <c r="A50" s="213" t="s">
        <v>215</v>
      </c>
      <c r="B50" s="198"/>
      <c r="C50" s="198"/>
      <c r="D50" s="200"/>
      <c r="E50" s="201"/>
      <c r="F50" s="201"/>
    </row>
    <row r="51" spans="1:6" ht="24">
      <c r="A51" s="76" t="s">
        <v>184</v>
      </c>
      <c r="B51" s="77" t="s">
        <v>217</v>
      </c>
      <c r="C51" s="77" t="s">
        <v>203</v>
      </c>
      <c r="D51" s="77" t="s">
        <v>185</v>
      </c>
      <c r="E51" s="116" t="s">
        <v>183</v>
      </c>
    </row>
    <row r="52" spans="1:6" ht="15.75" customHeight="1">
      <c r="A52" s="210" t="s">
        <v>219</v>
      </c>
      <c r="B52" s="211" t="s">
        <v>2</v>
      </c>
      <c r="C52" s="202"/>
      <c r="D52" s="203">
        <v>63</v>
      </c>
      <c r="E52" s="204"/>
      <c r="F52" s="12"/>
    </row>
    <row r="53" spans="1:6" ht="24.75" thickBot="1">
      <c r="A53" s="216" t="s">
        <v>14</v>
      </c>
      <c r="B53" s="217"/>
      <c r="C53" s="217"/>
      <c r="D53" s="218"/>
      <c r="E53" s="212" t="s">
        <v>216</v>
      </c>
    </row>
    <row r="54" spans="1:6">
      <c r="A54" s="2"/>
      <c r="B54" s="29"/>
      <c r="C54" s="2"/>
    </row>
    <row r="55" spans="1:6">
      <c r="A55" s="2"/>
      <c r="B55" s="29"/>
      <c r="C55" s="2"/>
    </row>
    <row r="56" spans="1:6">
      <c r="A56" s="2"/>
      <c r="B56" s="29"/>
      <c r="C56" s="2"/>
    </row>
    <row r="57" spans="1:6">
      <c r="A57" s="2"/>
      <c r="B57" s="29"/>
      <c r="C57" s="2"/>
    </row>
    <row r="58" spans="1:6">
      <c r="A58" s="2"/>
      <c r="B58" s="29"/>
      <c r="C58" s="2"/>
    </row>
    <row r="59" spans="1:6">
      <c r="A59" s="2"/>
      <c r="B59" s="29"/>
      <c r="C59" s="2"/>
    </row>
    <row r="60" spans="1:6">
      <c r="A60" s="2"/>
      <c r="B60" s="29"/>
      <c r="C60" s="2"/>
    </row>
    <row r="62" spans="1:6">
      <c r="E62" s="98" t="s">
        <v>191</v>
      </c>
    </row>
    <row r="63" spans="1:6">
      <c r="E63" s="99" t="s">
        <v>192</v>
      </c>
    </row>
    <row r="64" spans="1:6">
      <c r="E64" s="99" t="s">
        <v>193</v>
      </c>
    </row>
  </sheetData>
  <mergeCells count="3">
    <mergeCell ref="A42:B42"/>
    <mergeCell ref="A53:D53"/>
    <mergeCell ref="F1:F3"/>
  </mergeCells>
  <conditionalFormatting sqref="D29:D31 D22 D24:D25 D27 D6:D7 D9:D20">
    <cfRule type="cellIs" dxfId="2" priority="31" stopIfTrue="1" operator="lessThan">
      <formula>0</formula>
    </cfRule>
    <cfRule type="cellIs" dxfId="1" priority="32" stopIfTrue="1" operator="lessThan">
      <formula>0</formula>
    </cfRule>
  </conditionalFormatting>
  <conditionalFormatting sqref="D29:D31 D22 D24:D25 D27 D6:D7 D9:D20">
    <cfRule type="cellIs" dxfId="0" priority="30" stopIfTrue="1" operator="lessThan">
      <formula>1</formula>
    </cfRule>
  </conditionalFormatting>
  <pageMargins left="0.6692913385826772" right="0.27559055118110237" top="0.35433070866141736" bottom="0.15748031496062992" header="0.19685039370078741" footer="0.31496062992125984"/>
  <pageSetup paperSize="9" scale="6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1"/>
  <sheetViews>
    <sheetView zoomScale="70" zoomScaleNormal="70" zoomScaleSheetLayoutView="70" workbookViewId="0">
      <selection activeCell="F1" sqref="F1:F2"/>
    </sheetView>
  </sheetViews>
  <sheetFormatPr defaultRowHeight="12"/>
  <cols>
    <col min="1" max="1" width="55.140625" style="22" bestFit="1" customWidth="1"/>
    <col min="2" max="2" width="4" style="2" bestFit="1" customWidth="1"/>
    <col min="3" max="3" width="22.28515625" style="29" customWidth="1"/>
    <col min="4" max="4" width="9.140625" style="2"/>
    <col min="5" max="5" width="20.140625" style="2" customWidth="1"/>
    <col min="6" max="6" width="17.7109375" style="2" customWidth="1"/>
    <col min="7" max="16384" width="9.140625" style="2"/>
  </cols>
  <sheetData>
    <row r="1" spans="1:6" s="62" customFormat="1">
      <c r="A1" s="63" t="s">
        <v>176</v>
      </c>
      <c r="B1" s="2"/>
      <c r="C1" s="29"/>
      <c r="F1" s="219" t="s">
        <v>220</v>
      </c>
    </row>
    <row r="2" spans="1:6" ht="27" customHeight="1">
      <c r="A2" s="128" t="s">
        <v>194</v>
      </c>
      <c r="F2" s="219"/>
    </row>
    <row r="3" spans="1:6" ht="15" customHeight="1" thickBot="1">
      <c r="A3" s="2" t="s">
        <v>208</v>
      </c>
    </row>
    <row r="4" spans="1:6" s="16" customFormat="1" ht="24.75" thickBot="1">
      <c r="A4" s="64" t="s">
        <v>202</v>
      </c>
      <c r="B4" s="65" t="s">
        <v>188</v>
      </c>
      <c r="C4" s="91" t="s">
        <v>203</v>
      </c>
      <c r="D4" s="83" t="s">
        <v>185</v>
      </c>
      <c r="E4" s="66" t="s">
        <v>183</v>
      </c>
    </row>
    <row r="5" spans="1:6" s="10" customFormat="1" ht="27" customHeight="1">
      <c r="A5" s="42" t="s">
        <v>38</v>
      </c>
      <c r="B5" s="86" t="s">
        <v>0</v>
      </c>
      <c r="C5" s="67" t="s">
        <v>0</v>
      </c>
      <c r="D5" s="86" t="s">
        <v>0</v>
      </c>
      <c r="E5" s="68" t="s">
        <v>0</v>
      </c>
    </row>
    <row r="6" spans="1:6" s="1" customFormat="1" ht="12" customHeight="1">
      <c r="A6" s="43" t="s">
        <v>1</v>
      </c>
      <c r="B6" s="52" t="s">
        <v>2</v>
      </c>
      <c r="C6" s="92"/>
      <c r="D6" s="85">
        <v>5</v>
      </c>
      <c r="E6" s="111">
        <f>ROUND(D6*C6,2)</f>
        <v>0</v>
      </c>
    </row>
    <row r="7" spans="1:6" s="9" customFormat="1" ht="24">
      <c r="A7" s="42" t="s">
        <v>79</v>
      </c>
      <c r="B7" s="86" t="s">
        <v>0</v>
      </c>
      <c r="C7" s="67" t="s">
        <v>0</v>
      </c>
      <c r="D7" s="86" t="s">
        <v>0</v>
      </c>
      <c r="E7" s="70" t="s">
        <v>0</v>
      </c>
    </row>
    <row r="8" spans="1:6" s="3" customFormat="1">
      <c r="A8" s="43" t="s">
        <v>40</v>
      </c>
      <c r="B8" s="52" t="s">
        <v>2</v>
      </c>
      <c r="C8" s="92"/>
      <c r="D8" s="85">
        <v>3</v>
      </c>
      <c r="E8" s="111">
        <f>ROUND(D8*C8,2)</f>
        <v>0</v>
      </c>
    </row>
    <row r="9" spans="1:6" s="3" customFormat="1">
      <c r="A9" s="43" t="s">
        <v>142</v>
      </c>
      <c r="B9" s="52" t="s">
        <v>2</v>
      </c>
      <c r="C9" s="92"/>
      <c r="D9" s="85">
        <v>1</v>
      </c>
      <c r="E9" s="111">
        <f>ROUND(D9*C9,2)</f>
        <v>0</v>
      </c>
    </row>
    <row r="10" spans="1:6" s="3" customFormat="1">
      <c r="A10" s="43" t="s">
        <v>140</v>
      </c>
      <c r="B10" s="52" t="s">
        <v>2</v>
      </c>
      <c r="C10" s="92"/>
      <c r="D10" s="85">
        <v>9</v>
      </c>
      <c r="E10" s="111">
        <f>ROUND(D10*C10,2)</f>
        <v>0</v>
      </c>
    </row>
    <row r="11" spans="1:6" s="3" customFormat="1">
      <c r="A11" s="43" t="s">
        <v>141</v>
      </c>
      <c r="B11" s="52" t="s">
        <v>2</v>
      </c>
      <c r="C11" s="92"/>
      <c r="D11" s="85">
        <v>1</v>
      </c>
      <c r="E11" s="111">
        <f>ROUND(D11*C11,2)</f>
        <v>0</v>
      </c>
    </row>
    <row r="12" spans="1:6" s="9" customFormat="1" ht="24">
      <c r="A12" s="42" t="s">
        <v>96</v>
      </c>
      <c r="B12" s="86" t="s">
        <v>0</v>
      </c>
      <c r="C12" s="67" t="s">
        <v>0</v>
      </c>
      <c r="D12" s="154" t="s">
        <v>0</v>
      </c>
      <c r="E12" s="155" t="s">
        <v>0</v>
      </c>
    </row>
    <row r="13" spans="1:6">
      <c r="A13" s="45" t="s">
        <v>20</v>
      </c>
      <c r="B13" s="52" t="s">
        <v>2</v>
      </c>
      <c r="C13" s="92"/>
      <c r="D13" s="85">
        <v>1</v>
      </c>
      <c r="E13" s="111">
        <f>ROUND(D13*C13,2)</f>
        <v>0</v>
      </c>
    </row>
    <row r="14" spans="1:6">
      <c r="A14" s="112" t="s">
        <v>165</v>
      </c>
      <c r="B14" s="52" t="s">
        <v>2</v>
      </c>
      <c r="C14" s="92"/>
      <c r="D14" s="85">
        <v>3</v>
      </c>
      <c r="E14" s="111">
        <f>ROUND(D14*C14,2)</f>
        <v>0</v>
      </c>
    </row>
    <row r="15" spans="1:6">
      <c r="A15" s="43" t="s">
        <v>3</v>
      </c>
      <c r="B15" s="52" t="s">
        <v>2</v>
      </c>
      <c r="C15" s="92"/>
      <c r="D15" s="85">
        <v>12</v>
      </c>
      <c r="E15" s="111">
        <f>ROUND(D15*C15,2)</f>
        <v>0</v>
      </c>
    </row>
    <row r="16" spans="1:6" s="13" customFormat="1" ht="24">
      <c r="A16" s="42" t="s">
        <v>97</v>
      </c>
      <c r="B16" s="86" t="s">
        <v>0</v>
      </c>
      <c r="C16" s="67" t="s">
        <v>0</v>
      </c>
      <c r="D16" s="87" t="s">
        <v>0</v>
      </c>
      <c r="E16" s="70" t="s">
        <v>0</v>
      </c>
    </row>
    <row r="17" spans="1:5" s="21" customFormat="1">
      <c r="A17" s="112" t="s">
        <v>11</v>
      </c>
      <c r="B17" s="52" t="s">
        <v>2</v>
      </c>
      <c r="C17" s="157"/>
      <c r="D17" s="85">
        <v>5</v>
      </c>
      <c r="E17" s="111">
        <f t="shared" ref="E17:E24" si="0">ROUND(D17*C17,2)</f>
        <v>0</v>
      </c>
    </row>
    <row r="18" spans="1:5" s="13" customFormat="1">
      <c r="A18" s="44" t="s">
        <v>1</v>
      </c>
      <c r="B18" s="52" t="s">
        <v>2</v>
      </c>
      <c r="C18" s="25"/>
      <c r="D18" s="85">
        <v>1</v>
      </c>
      <c r="E18" s="111">
        <f t="shared" si="0"/>
        <v>0</v>
      </c>
    </row>
    <row r="19" spans="1:5" s="1" customFormat="1">
      <c r="A19" s="43" t="s">
        <v>32</v>
      </c>
      <c r="B19" s="52" t="s">
        <v>2</v>
      </c>
      <c r="C19" s="27"/>
      <c r="D19" s="85">
        <v>1</v>
      </c>
      <c r="E19" s="111">
        <f t="shared" si="0"/>
        <v>0</v>
      </c>
    </row>
    <row r="20" spans="1:5">
      <c r="A20" s="45" t="s">
        <v>20</v>
      </c>
      <c r="B20" s="52" t="s">
        <v>2</v>
      </c>
      <c r="C20" s="27"/>
      <c r="D20" s="85">
        <v>3</v>
      </c>
      <c r="E20" s="111">
        <f t="shared" si="0"/>
        <v>0</v>
      </c>
    </row>
    <row r="21" spans="1:5">
      <c r="A21" s="45" t="s">
        <v>5</v>
      </c>
      <c r="B21" s="52" t="s">
        <v>2</v>
      </c>
      <c r="C21" s="27"/>
      <c r="D21" s="85">
        <v>1</v>
      </c>
      <c r="E21" s="111">
        <f t="shared" si="0"/>
        <v>0</v>
      </c>
    </row>
    <row r="22" spans="1:5">
      <c r="A22" s="43" t="s">
        <v>139</v>
      </c>
      <c r="B22" s="52" t="s">
        <v>2</v>
      </c>
      <c r="C22" s="27"/>
      <c r="D22" s="85">
        <v>8</v>
      </c>
      <c r="E22" s="111">
        <f t="shared" si="0"/>
        <v>0</v>
      </c>
    </row>
    <row r="23" spans="1:5">
      <c r="A23" s="45" t="s">
        <v>3</v>
      </c>
      <c r="B23" s="52" t="s">
        <v>2</v>
      </c>
      <c r="C23" s="27"/>
      <c r="D23" s="85">
        <v>18</v>
      </c>
      <c r="E23" s="111">
        <f t="shared" si="0"/>
        <v>0</v>
      </c>
    </row>
    <row r="24" spans="1:5">
      <c r="A24" s="45" t="s">
        <v>18</v>
      </c>
      <c r="B24" s="52" t="s">
        <v>2</v>
      </c>
      <c r="C24" s="27"/>
      <c r="D24" s="85">
        <v>8</v>
      </c>
      <c r="E24" s="111">
        <f t="shared" si="0"/>
        <v>0</v>
      </c>
    </row>
    <row r="25" spans="1:5" s="9" customFormat="1" ht="24">
      <c r="A25" s="42" t="s">
        <v>89</v>
      </c>
      <c r="B25" s="86" t="s">
        <v>0</v>
      </c>
      <c r="C25" s="67" t="s">
        <v>0</v>
      </c>
      <c r="D25" s="87" t="s">
        <v>0</v>
      </c>
      <c r="E25" s="70" t="s">
        <v>0</v>
      </c>
    </row>
    <row r="26" spans="1:5">
      <c r="A26" s="43" t="s">
        <v>1</v>
      </c>
      <c r="B26" s="52" t="s">
        <v>2</v>
      </c>
      <c r="C26" s="92"/>
      <c r="D26" s="85">
        <v>19</v>
      </c>
      <c r="E26" s="111">
        <f t="shared" ref="E26:E32" si="1">ROUND(D26*C26,2)</f>
        <v>0</v>
      </c>
    </row>
    <row r="27" spans="1:5" s="1" customFormat="1">
      <c r="A27" s="45" t="s">
        <v>23</v>
      </c>
      <c r="B27" s="52" t="s">
        <v>2</v>
      </c>
      <c r="C27" s="92"/>
      <c r="D27" s="85">
        <v>7</v>
      </c>
      <c r="E27" s="111">
        <f t="shared" si="1"/>
        <v>0</v>
      </c>
    </row>
    <row r="28" spans="1:5" s="1" customFormat="1">
      <c r="A28" s="45" t="s">
        <v>20</v>
      </c>
      <c r="B28" s="52" t="s">
        <v>2</v>
      </c>
      <c r="C28" s="92"/>
      <c r="D28" s="85">
        <v>3</v>
      </c>
      <c r="E28" s="111">
        <f t="shared" si="1"/>
        <v>0</v>
      </c>
    </row>
    <row r="29" spans="1:5" s="1" customFormat="1">
      <c r="A29" s="45" t="s">
        <v>134</v>
      </c>
      <c r="B29" s="52" t="s">
        <v>2</v>
      </c>
      <c r="C29" s="92"/>
      <c r="D29" s="85">
        <v>3</v>
      </c>
      <c r="E29" s="111">
        <f t="shared" si="1"/>
        <v>0</v>
      </c>
    </row>
    <row r="30" spans="1:5" s="1" customFormat="1">
      <c r="A30" s="45" t="s">
        <v>40</v>
      </c>
      <c r="B30" s="52" t="s">
        <v>2</v>
      </c>
      <c r="C30" s="92"/>
      <c r="D30" s="85">
        <v>1</v>
      </c>
      <c r="E30" s="111">
        <f t="shared" si="1"/>
        <v>0</v>
      </c>
    </row>
    <row r="31" spans="1:5" s="1" customFormat="1">
      <c r="A31" s="46" t="s">
        <v>19</v>
      </c>
      <c r="B31" s="52" t="s">
        <v>2</v>
      </c>
      <c r="C31" s="92"/>
      <c r="D31" s="85">
        <v>8</v>
      </c>
      <c r="E31" s="111">
        <f t="shared" si="1"/>
        <v>0</v>
      </c>
    </row>
    <row r="32" spans="1:5">
      <c r="A32" s="46" t="s">
        <v>22</v>
      </c>
      <c r="B32" s="52" t="s">
        <v>2</v>
      </c>
      <c r="C32" s="92"/>
      <c r="D32" s="85">
        <v>12</v>
      </c>
      <c r="E32" s="111">
        <f t="shared" si="1"/>
        <v>0</v>
      </c>
    </row>
    <row r="33" spans="1:5" s="16" customFormat="1" ht="24">
      <c r="A33" s="42" t="s">
        <v>93</v>
      </c>
      <c r="B33" s="86" t="s">
        <v>0</v>
      </c>
      <c r="C33" s="67" t="s">
        <v>0</v>
      </c>
      <c r="D33" s="87" t="s">
        <v>0</v>
      </c>
      <c r="E33" s="70" t="s">
        <v>0</v>
      </c>
    </row>
    <row r="34" spans="1:5">
      <c r="A34" s="45" t="s">
        <v>17</v>
      </c>
      <c r="B34" s="52" t="s">
        <v>2</v>
      </c>
      <c r="C34" s="27"/>
      <c r="D34" s="85">
        <v>2</v>
      </c>
      <c r="E34" s="111">
        <f t="shared" ref="E34:E40" si="2">ROUND(D34*C34,2)</f>
        <v>0</v>
      </c>
    </row>
    <row r="35" spans="1:5">
      <c r="A35" s="45" t="s">
        <v>33</v>
      </c>
      <c r="B35" s="52" t="s">
        <v>2</v>
      </c>
      <c r="C35" s="27"/>
      <c r="D35" s="85">
        <v>9</v>
      </c>
      <c r="E35" s="111">
        <f t="shared" si="2"/>
        <v>0</v>
      </c>
    </row>
    <row r="36" spans="1:5">
      <c r="A36" s="45" t="s">
        <v>82</v>
      </c>
      <c r="B36" s="52" t="s">
        <v>2</v>
      </c>
      <c r="C36" s="27"/>
      <c r="D36" s="85">
        <v>6</v>
      </c>
      <c r="E36" s="111">
        <f t="shared" si="2"/>
        <v>0</v>
      </c>
    </row>
    <row r="37" spans="1:5">
      <c r="A37" s="45" t="s">
        <v>10</v>
      </c>
      <c r="B37" s="52" t="s">
        <v>2</v>
      </c>
      <c r="C37" s="27"/>
      <c r="D37" s="85">
        <v>5</v>
      </c>
      <c r="E37" s="111">
        <f t="shared" si="2"/>
        <v>0</v>
      </c>
    </row>
    <row r="38" spans="1:5">
      <c r="A38" s="45" t="s">
        <v>31</v>
      </c>
      <c r="B38" s="52" t="s">
        <v>2</v>
      </c>
      <c r="C38" s="27"/>
      <c r="D38" s="85">
        <v>163</v>
      </c>
      <c r="E38" s="111">
        <f t="shared" si="2"/>
        <v>0</v>
      </c>
    </row>
    <row r="39" spans="1:5">
      <c r="A39" s="45" t="s">
        <v>72</v>
      </c>
      <c r="B39" s="52" t="s">
        <v>2</v>
      </c>
      <c r="C39" s="27"/>
      <c r="D39" s="85">
        <v>15</v>
      </c>
      <c r="E39" s="111">
        <f t="shared" si="2"/>
        <v>0</v>
      </c>
    </row>
    <row r="40" spans="1:5">
      <c r="A40" s="45" t="s">
        <v>3</v>
      </c>
      <c r="B40" s="52" t="s">
        <v>2</v>
      </c>
      <c r="C40" s="27"/>
      <c r="D40" s="85">
        <v>1</v>
      </c>
      <c r="E40" s="111">
        <f t="shared" si="2"/>
        <v>0</v>
      </c>
    </row>
    <row r="41" spans="1:5" s="9" customFormat="1" ht="24">
      <c r="A41" s="42" t="s">
        <v>95</v>
      </c>
      <c r="B41" s="86" t="s">
        <v>0</v>
      </c>
      <c r="C41" s="67" t="s">
        <v>0</v>
      </c>
      <c r="D41" s="87" t="s">
        <v>0</v>
      </c>
      <c r="E41" s="70" t="s">
        <v>0</v>
      </c>
    </row>
    <row r="42" spans="1:5" s="17" customFormat="1">
      <c r="A42" s="113" t="s">
        <v>11</v>
      </c>
      <c r="B42" s="52" t="s">
        <v>2</v>
      </c>
      <c r="C42" s="27"/>
      <c r="D42" s="85">
        <v>3</v>
      </c>
      <c r="E42" s="111">
        <f>ROUND(D42*C42,2)</f>
        <v>0</v>
      </c>
    </row>
    <row r="43" spans="1:5" s="9" customFormat="1">
      <c r="A43" s="114" t="s">
        <v>205</v>
      </c>
      <c r="B43" s="86" t="s">
        <v>0</v>
      </c>
      <c r="C43" s="67" t="s">
        <v>0</v>
      </c>
      <c r="D43" s="87" t="s">
        <v>0</v>
      </c>
      <c r="E43" s="70" t="s">
        <v>0</v>
      </c>
    </row>
    <row r="44" spans="1:5" s="3" customFormat="1" ht="12.75" customHeight="1">
      <c r="A44" s="46" t="s">
        <v>137</v>
      </c>
      <c r="B44" s="52" t="s">
        <v>2</v>
      </c>
      <c r="C44" s="94"/>
      <c r="D44" s="85">
        <v>1</v>
      </c>
      <c r="E44" s="111">
        <f>ROUND(D44*C44,2)</f>
        <v>0</v>
      </c>
    </row>
    <row r="45" spans="1:5" s="4" customFormat="1" ht="12.75" customHeight="1">
      <c r="A45" s="115" t="s">
        <v>206</v>
      </c>
      <c r="B45" s="86" t="s">
        <v>0</v>
      </c>
      <c r="C45" s="67" t="s">
        <v>0</v>
      </c>
      <c r="D45" s="87" t="s">
        <v>0</v>
      </c>
      <c r="E45" s="70" t="s">
        <v>0</v>
      </c>
    </row>
    <row r="46" spans="1:5" s="4" customFormat="1" ht="12.75" customHeight="1">
      <c r="A46" s="45" t="s">
        <v>51</v>
      </c>
      <c r="B46" s="119" t="s">
        <v>2</v>
      </c>
      <c r="C46" s="27"/>
      <c r="D46" s="85">
        <v>9</v>
      </c>
      <c r="E46" s="111">
        <f>ROUND(D46*C46,2)</f>
        <v>0</v>
      </c>
    </row>
    <row r="47" spans="1:5" s="9" customFormat="1" ht="21.75" customHeight="1" thickBot="1">
      <c r="A47" s="78" t="s">
        <v>14</v>
      </c>
      <c r="B47" s="120" t="s">
        <v>0</v>
      </c>
      <c r="C47" s="158" t="s">
        <v>0</v>
      </c>
      <c r="D47" s="156">
        <f t="shared" ref="D47" si="3">SUM(D6:D46)</f>
        <v>347</v>
      </c>
      <c r="E47" s="121" t="s">
        <v>200</v>
      </c>
    </row>
    <row r="48" spans="1:5" s="14" customFormat="1">
      <c r="A48" s="73"/>
      <c r="B48" s="74"/>
      <c r="C48" s="75"/>
    </row>
    <row r="50" spans="1:6" ht="12.75" thickBot="1">
      <c r="A50" s="2" t="s">
        <v>209</v>
      </c>
      <c r="C50" s="2"/>
    </row>
    <row r="51" spans="1:6" ht="24">
      <c r="A51" s="77" t="s">
        <v>184</v>
      </c>
      <c r="B51" s="77" t="s">
        <v>188</v>
      </c>
      <c r="C51" s="77" t="s">
        <v>187</v>
      </c>
      <c r="D51" s="77" t="s">
        <v>185</v>
      </c>
      <c r="E51" s="77" t="s">
        <v>190</v>
      </c>
      <c r="F51" s="116" t="s">
        <v>183</v>
      </c>
    </row>
    <row r="52" spans="1:6" ht="17.25" customHeight="1">
      <c r="A52" s="57" t="s">
        <v>195</v>
      </c>
      <c r="B52" s="58" t="s">
        <v>2</v>
      </c>
      <c r="C52" s="54"/>
      <c r="D52" s="55">
        <f>D47</f>
        <v>347</v>
      </c>
      <c r="E52" s="56">
        <v>11</v>
      </c>
      <c r="F52" s="117"/>
    </row>
    <row r="53" spans="1:6" ht="17.25" customHeight="1">
      <c r="A53" s="57" t="s">
        <v>196</v>
      </c>
      <c r="B53" s="58" t="s">
        <v>2</v>
      </c>
      <c r="C53" s="54"/>
      <c r="D53" s="55">
        <f>D52</f>
        <v>347</v>
      </c>
      <c r="E53" s="56">
        <v>12</v>
      </c>
      <c r="F53" s="117"/>
    </row>
    <row r="54" spans="1:6" ht="17.25" customHeight="1">
      <c r="A54" s="57" t="s">
        <v>197</v>
      </c>
      <c r="B54" s="58" t="s">
        <v>2</v>
      </c>
      <c r="C54" s="54"/>
      <c r="D54" s="55">
        <f>D52</f>
        <v>347</v>
      </c>
      <c r="E54" s="56">
        <v>12</v>
      </c>
      <c r="F54" s="117"/>
    </row>
    <row r="55" spans="1:6" ht="17.25" customHeight="1" thickBot="1">
      <c r="A55" s="59" t="s">
        <v>14</v>
      </c>
      <c r="B55" s="60" t="s">
        <v>0</v>
      </c>
      <c r="C55" s="60" t="s">
        <v>0</v>
      </c>
      <c r="D55" s="60" t="s">
        <v>0</v>
      </c>
      <c r="E55" s="60" t="s">
        <v>0</v>
      </c>
      <c r="F55" s="118" t="s">
        <v>198</v>
      </c>
    </row>
    <row r="56" spans="1:6">
      <c r="A56" s="63"/>
      <c r="C56" s="2"/>
    </row>
    <row r="57" spans="1:6">
      <c r="A57" s="63"/>
      <c r="C57" s="2"/>
    </row>
    <row r="58" spans="1:6" ht="15.75" thickBot="1">
      <c r="A58" s="100" t="s">
        <v>186</v>
      </c>
      <c r="B58" s="101"/>
      <c r="C58" s="101"/>
    </row>
    <row r="59" spans="1:6" ht="15">
      <c r="A59" s="214" t="s">
        <v>184</v>
      </c>
      <c r="B59" s="215"/>
      <c r="C59" s="104" t="s">
        <v>183</v>
      </c>
    </row>
    <row r="60" spans="1:6" ht="22.5" customHeight="1">
      <c r="A60" s="107" t="s">
        <v>195</v>
      </c>
      <c r="B60" s="108"/>
      <c r="C60" s="102"/>
    </row>
    <row r="61" spans="1:6" ht="22.5" customHeight="1">
      <c r="A61" s="107" t="s">
        <v>196</v>
      </c>
      <c r="B61" s="108"/>
      <c r="C61" s="102"/>
    </row>
    <row r="62" spans="1:6" ht="22.5" customHeight="1">
      <c r="A62" s="107" t="s">
        <v>197</v>
      </c>
      <c r="B62" s="108"/>
      <c r="C62" s="102"/>
    </row>
    <row r="63" spans="1:6" ht="22.5" customHeight="1" thickBot="1">
      <c r="A63" s="109" t="s">
        <v>189</v>
      </c>
      <c r="B63" s="110"/>
      <c r="C63" s="103"/>
    </row>
    <row r="64" spans="1:6" ht="21" customHeight="1" thickBot="1">
      <c r="A64" s="105"/>
      <c r="B64" s="105" t="s">
        <v>14</v>
      </c>
      <c r="C64" s="106" t="s">
        <v>199</v>
      </c>
    </row>
    <row r="66" spans="1:6">
      <c r="F66" s="99"/>
    </row>
    <row r="67" spans="1:6" ht="12.75" thickBot="1">
      <c r="A67" s="213" t="s">
        <v>215</v>
      </c>
      <c r="B67" s="198"/>
      <c r="C67" s="198"/>
      <c r="D67" s="200"/>
      <c r="E67" s="201"/>
      <c r="F67" s="201"/>
    </row>
    <row r="68" spans="1:6" ht="24">
      <c r="A68" s="76" t="s">
        <v>184</v>
      </c>
      <c r="B68" s="77" t="s">
        <v>217</v>
      </c>
      <c r="C68" s="77" t="s">
        <v>203</v>
      </c>
      <c r="D68" s="77" t="s">
        <v>185</v>
      </c>
      <c r="E68" s="116" t="s">
        <v>183</v>
      </c>
    </row>
    <row r="69" spans="1:6" ht="17.25" customHeight="1">
      <c r="A69" s="210" t="s">
        <v>219</v>
      </c>
      <c r="B69" s="211" t="s">
        <v>2</v>
      </c>
      <c r="C69" s="202"/>
      <c r="D69" s="203">
        <v>104</v>
      </c>
      <c r="E69" s="204"/>
      <c r="F69" s="12"/>
    </row>
    <row r="70" spans="1:6" ht="23.25" customHeight="1" thickBot="1">
      <c r="A70" s="216" t="s">
        <v>14</v>
      </c>
      <c r="B70" s="217"/>
      <c r="C70" s="217"/>
      <c r="D70" s="218"/>
      <c r="E70" s="212" t="s">
        <v>216</v>
      </c>
    </row>
    <row r="71" spans="1:6">
      <c r="A71" s="2"/>
      <c r="B71" s="29"/>
      <c r="C71" s="2"/>
    </row>
    <row r="72" spans="1:6">
      <c r="A72" s="2"/>
      <c r="B72" s="29"/>
      <c r="C72" s="2"/>
    </row>
    <row r="73" spans="1:6">
      <c r="A73" s="2"/>
      <c r="B73" s="29"/>
      <c r="C73" s="2"/>
    </row>
    <row r="74" spans="1:6">
      <c r="A74" s="2"/>
      <c r="B74" s="29"/>
      <c r="C74" s="2"/>
    </row>
    <row r="75" spans="1:6">
      <c r="A75" s="2"/>
      <c r="B75" s="29"/>
      <c r="C75" s="2"/>
    </row>
    <row r="76" spans="1:6">
      <c r="A76" s="2"/>
      <c r="B76" s="29"/>
      <c r="C76" s="2"/>
    </row>
    <row r="77" spans="1:6">
      <c r="A77" s="2"/>
      <c r="B77" s="29"/>
      <c r="C77" s="2"/>
    </row>
    <row r="79" spans="1:6">
      <c r="E79" s="98" t="s">
        <v>191</v>
      </c>
    </row>
    <row r="80" spans="1:6">
      <c r="E80" s="99" t="s">
        <v>192</v>
      </c>
    </row>
    <row r="81" spans="5:5">
      <c r="E81" s="99" t="s">
        <v>193</v>
      </c>
    </row>
  </sheetData>
  <mergeCells count="3">
    <mergeCell ref="A59:B59"/>
    <mergeCell ref="A70:D70"/>
    <mergeCell ref="F1:F2"/>
  </mergeCells>
  <conditionalFormatting sqref="D6 D17:D24 D42 D44 D34:D40 D26:D32 D8:D11 D13:D15 D46:D47">
    <cfRule type="cellIs" dxfId="65" priority="32" stopIfTrue="1" operator="lessThan">
      <formula>0</formula>
    </cfRule>
    <cfRule type="cellIs" dxfId="64" priority="33" stopIfTrue="1" operator="lessThan">
      <formula>0</formula>
    </cfRule>
  </conditionalFormatting>
  <conditionalFormatting sqref="D6 D42 D44 D34:D40 D26:D32 D8:D11 D13:D15 D17:D24 D46:D47">
    <cfRule type="cellIs" dxfId="63" priority="31" stopIfTrue="1" operator="lessThan">
      <formula>1</formula>
    </cfRule>
  </conditionalFormatting>
  <pageMargins left="0.27559055118110237" right="0.27559055118110237" top="0.35433070866141736" bottom="0.15748031496062992" header="0.19685039370078741" footer="0.31496062992125984"/>
  <pageSetup paperSize="9" scale="6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2"/>
  <sheetViews>
    <sheetView zoomScale="75" zoomScaleNormal="75" zoomScaleSheetLayoutView="70" workbookViewId="0">
      <selection activeCell="F1" sqref="F1:F2"/>
    </sheetView>
  </sheetViews>
  <sheetFormatPr defaultRowHeight="12.75"/>
  <cols>
    <col min="1" max="1" width="50" style="22" customWidth="1"/>
    <col min="2" max="2" width="4" style="20" bestFit="1" customWidth="1"/>
    <col min="3" max="3" width="18.140625" style="29" customWidth="1"/>
    <col min="4" max="4" width="10.7109375" style="24" bestFit="1" customWidth="1"/>
    <col min="5" max="5" width="21" style="2" customWidth="1"/>
    <col min="6" max="6" width="19.5703125" style="2" customWidth="1"/>
    <col min="7" max="16384" width="9.140625" style="2"/>
  </cols>
  <sheetData>
    <row r="1" spans="1:6" s="30" customFormat="1" ht="20.25">
      <c r="A1" s="63" t="s">
        <v>177</v>
      </c>
      <c r="B1" s="2"/>
      <c r="C1" s="29"/>
      <c r="D1" s="62"/>
      <c r="F1" s="219" t="s">
        <v>222</v>
      </c>
    </row>
    <row r="2" spans="1:6" ht="31.5" customHeight="1">
      <c r="A2" s="128" t="s">
        <v>194</v>
      </c>
      <c r="B2" s="2"/>
      <c r="D2" s="2"/>
      <c r="F2" s="219"/>
    </row>
    <row r="3" spans="1:6" ht="15" customHeight="1" thickBot="1">
      <c r="A3" s="2" t="s">
        <v>208</v>
      </c>
      <c r="B3" s="2"/>
      <c r="D3" s="2"/>
    </row>
    <row r="4" spans="1:6" s="15" customFormat="1" ht="36" customHeight="1" thickBot="1">
      <c r="A4" s="64" t="s">
        <v>202</v>
      </c>
      <c r="B4" s="65" t="s">
        <v>188</v>
      </c>
      <c r="C4" s="91" t="s">
        <v>203</v>
      </c>
      <c r="D4" s="83" t="s">
        <v>185</v>
      </c>
      <c r="E4" s="66" t="s">
        <v>183</v>
      </c>
    </row>
    <row r="5" spans="1:6" s="10" customFormat="1" ht="27" customHeight="1">
      <c r="A5" s="42" t="s">
        <v>97</v>
      </c>
      <c r="B5" s="8" t="s">
        <v>0</v>
      </c>
      <c r="C5" s="8" t="s">
        <v>0</v>
      </c>
      <c r="D5" s="50" t="s">
        <v>0</v>
      </c>
      <c r="E5" s="38" t="s">
        <v>0</v>
      </c>
    </row>
    <row r="6" spans="1:6" s="1" customFormat="1" ht="12" customHeight="1">
      <c r="A6" s="44" t="s">
        <v>1</v>
      </c>
      <c r="B6" s="7" t="s">
        <v>2</v>
      </c>
      <c r="C6" s="25"/>
      <c r="D6" s="51">
        <v>6</v>
      </c>
      <c r="E6" s="53"/>
    </row>
    <row r="7" spans="1:6" s="1" customFormat="1" ht="12" customHeight="1">
      <c r="A7" s="42" t="s">
        <v>89</v>
      </c>
      <c r="B7" s="8" t="s">
        <v>0</v>
      </c>
      <c r="C7" s="8" t="s">
        <v>0</v>
      </c>
      <c r="D7" s="50" t="s">
        <v>0</v>
      </c>
      <c r="E7" s="41" t="s">
        <v>0</v>
      </c>
    </row>
    <row r="8" spans="1:6" s="6" customFormat="1">
      <c r="A8" s="43" t="s">
        <v>1</v>
      </c>
      <c r="B8" s="7" t="s">
        <v>2</v>
      </c>
      <c r="C8" s="92"/>
      <c r="D8" s="51">
        <v>38</v>
      </c>
      <c r="E8" s="53"/>
    </row>
    <row r="9" spans="1:6" s="1" customFormat="1">
      <c r="A9" s="43" t="s">
        <v>16</v>
      </c>
      <c r="B9" s="7" t="s">
        <v>2</v>
      </c>
      <c r="C9" s="92"/>
      <c r="D9" s="51">
        <v>119</v>
      </c>
      <c r="E9" s="53"/>
    </row>
    <row r="10" spans="1:6" s="3" customFormat="1">
      <c r="A10" s="45" t="s">
        <v>24</v>
      </c>
      <c r="B10" s="7" t="s">
        <v>2</v>
      </c>
      <c r="C10" s="92"/>
      <c r="D10" s="51">
        <v>127</v>
      </c>
      <c r="E10" s="53"/>
    </row>
    <row r="11" spans="1:6" s="3" customFormat="1">
      <c r="A11" s="45" t="s">
        <v>7</v>
      </c>
      <c r="B11" s="7" t="s">
        <v>2</v>
      </c>
      <c r="C11" s="92"/>
      <c r="D11" s="51">
        <v>5</v>
      </c>
      <c r="E11" s="53"/>
    </row>
    <row r="12" spans="1:6" s="9" customFormat="1">
      <c r="A12" s="45" t="s">
        <v>20</v>
      </c>
      <c r="B12" s="7" t="s">
        <v>2</v>
      </c>
      <c r="C12" s="92"/>
      <c r="D12" s="51">
        <v>8</v>
      </c>
      <c r="E12" s="53"/>
    </row>
    <row r="13" spans="1:6" s="9" customFormat="1">
      <c r="A13" s="45" t="s">
        <v>10</v>
      </c>
      <c r="B13" s="7" t="s">
        <v>2</v>
      </c>
      <c r="C13" s="92"/>
      <c r="D13" s="51">
        <v>2</v>
      </c>
      <c r="E13" s="53"/>
    </row>
    <row r="14" spans="1:6" s="3" customFormat="1">
      <c r="A14" s="45" t="s">
        <v>21</v>
      </c>
      <c r="B14" s="7" t="s">
        <v>2</v>
      </c>
      <c r="C14" s="92"/>
      <c r="D14" s="51">
        <v>10</v>
      </c>
      <c r="E14" s="53"/>
    </row>
    <row r="15" spans="1:6" s="3" customFormat="1">
      <c r="A15" s="45" t="s">
        <v>3</v>
      </c>
      <c r="B15" s="7" t="s">
        <v>2</v>
      </c>
      <c r="C15" s="92"/>
      <c r="D15" s="51">
        <v>3</v>
      </c>
      <c r="E15" s="53"/>
    </row>
    <row r="16" spans="1:6" s="3" customFormat="1" ht="24">
      <c r="A16" s="42" t="s">
        <v>92</v>
      </c>
      <c r="B16" s="8" t="s">
        <v>0</v>
      </c>
      <c r="C16" s="8" t="s">
        <v>0</v>
      </c>
      <c r="D16" s="50" t="s">
        <v>0</v>
      </c>
      <c r="E16" s="41" t="s">
        <v>0</v>
      </c>
    </row>
    <row r="17" spans="1:7" s="3" customFormat="1">
      <c r="A17" s="45" t="s">
        <v>7</v>
      </c>
      <c r="B17" s="5" t="s">
        <v>2</v>
      </c>
      <c r="C17" s="27"/>
      <c r="D17" s="51">
        <v>25</v>
      </c>
      <c r="E17" s="53"/>
    </row>
    <row r="18" spans="1:7" s="3" customFormat="1" ht="24">
      <c r="A18" s="42" t="s">
        <v>93</v>
      </c>
      <c r="B18" s="8" t="s">
        <v>0</v>
      </c>
      <c r="C18" s="8" t="s">
        <v>0</v>
      </c>
      <c r="D18" s="50" t="s">
        <v>0</v>
      </c>
      <c r="E18" s="41" t="s">
        <v>0</v>
      </c>
    </row>
    <row r="19" spans="1:7" s="3" customFormat="1">
      <c r="A19" s="45" t="s">
        <v>1</v>
      </c>
      <c r="B19" s="7" t="s">
        <v>2</v>
      </c>
      <c r="C19" s="27"/>
      <c r="D19" s="51">
        <v>10</v>
      </c>
      <c r="E19" s="53"/>
    </row>
    <row r="20" spans="1:7" s="3" customFormat="1">
      <c r="A20" s="45" t="s">
        <v>26</v>
      </c>
      <c r="B20" s="7" t="s">
        <v>2</v>
      </c>
      <c r="C20" s="27"/>
      <c r="D20" s="51">
        <v>29</v>
      </c>
      <c r="E20" s="53"/>
    </row>
    <row r="21" spans="1:7" s="9" customFormat="1">
      <c r="A21" s="45" t="s">
        <v>30</v>
      </c>
      <c r="B21" s="7" t="s">
        <v>2</v>
      </c>
      <c r="C21" s="27"/>
      <c r="D21" s="51">
        <v>12</v>
      </c>
      <c r="E21" s="53"/>
    </row>
    <row r="22" spans="1:7" s="12" customFormat="1">
      <c r="A22" s="45" t="s">
        <v>67</v>
      </c>
      <c r="B22" s="7" t="s">
        <v>2</v>
      </c>
      <c r="C22" s="27"/>
      <c r="D22" s="51">
        <v>9</v>
      </c>
      <c r="E22" s="53"/>
    </row>
    <row r="23" spans="1:7" s="9" customFormat="1">
      <c r="A23" s="45" t="s">
        <v>62</v>
      </c>
      <c r="B23" s="5" t="s">
        <v>2</v>
      </c>
      <c r="C23" s="27"/>
      <c r="D23" s="51">
        <v>38</v>
      </c>
      <c r="E23" s="53"/>
    </row>
    <row r="24" spans="1:7">
      <c r="A24" s="45" t="s">
        <v>35</v>
      </c>
      <c r="B24" s="7" t="s">
        <v>2</v>
      </c>
      <c r="C24" s="27"/>
      <c r="D24" s="51">
        <v>20</v>
      </c>
      <c r="E24" s="53"/>
    </row>
    <row r="25" spans="1:7">
      <c r="A25" s="45" t="s">
        <v>3</v>
      </c>
      <c r="B25" s="7" t="s">
        <v>2</v>
      </c>
      <c r="C25" s="27"/>
      <c r="D25" s="51">
        <v>55</v>
      </c>
      <c r="E25" s="53"/>
    </row>
    <row r="26" spans="1:7">
      <c r="A26" s="45" t="s">
        <v>83</v>
      </c>
      <c r="B26" s="7" t="s">
        <v>2</v>
      </c>
      <c r="C26" s="27"/>
      <c r="D26" s="51">
        <v>1</v>
      </c>
      <c r="E26" s="53"/>
    </row>
    <row r="27" spans="1:7" s="12" customFormat="1" ht="25.5" customHeight="1" thickBot="1">
      <c r="A27" s="124" t="s">
        <v>14</v>
      </c>
      <c r="B27" s="125" t="s">
        <v>0</v>
      </c>
      <c r="C27" s="127" t="s">
        <v>0</v>
      </c>
      <c r="D27" s="126">
        <f>SUM(D5:D26)</f>
        <v>517</v>
      </c>
      <c r="E27" s="121" t="s">
        <v>200</v>
      </c>
    </row>
    <row r="28" spans="1:7" ht="12">
      <c r="A28" s="73"/>
      <c r="B28" s="74"/>
      <c r="C28" s="75"/>
      <c r="D28" s="14"/>
      <c r="E28" s="14"/>
      <c r="F28" s="14"/>
      <c r="G28" s="14"/>
    </row>
    <row r="29" spans="1:7" s="13" customFormat="1" ht="12">
      <c r="A29" s="22"/>
      <c r="B29" s="2"/>
      <c r="C29" s="29"/>
      <c r="D29" s="2"/>
      <c r="E29" s="2"/>
      <c r="F29" s="2"/>
      <c r="G29" s="2"/>
    </row>
    <row r="30" spans="1:7" s="13" customFormat="1" thickBot="1">
      <c r="A30" s="2" t="s">
        <v>209</v>
      </c>
      <c r="B30" s="2"/>
      <c r="C30" s="2"/>
      <c r="D30" s="2"/>
      <c r="E30" s="2"/>
      <c r="F30" s="2"/>
      <c r="G30" s="2"/>
    </row>
    <row r="31" spans="1:7" s="13" customFormat="1" ht="29.25" customHeight="1">
      <c r="A31" s="77" t="s">
        <v>184</v>
      </c>
      <c r="B31" s="77" t="s">
        <v>188</v>
      </c>
      <c r="C31" s="77" t="s">
        <v>187</v>
      </c>
      <c r="D31" s="77" t="s">
        <v>185</v>
      </c>
      <c r="E31" s="77" t="s">
        <v>190</v>
      </c>
      <c r="F31" s="116" t="s">
        <v>183</v>
      </c>
      <c r="G31" s="2"/>
    </row>
    <row r="32" spans="1:7" s="13" customFormat="1" ht="12">
      <c r="A32" s="57" t="s">
        <v>195</v>
      </c>
      <c r="B32" s="58" t="s">
        <v>2</v>
      </c>
      <c r="C32" s="54"/>
      <c r="D32" s="55">
        <f>D27</f>
        <v>517</v>
      </c>
      <c r="E32" s="56">
        <v>11</v>
      </c>
      <c r="F32" s="117"/>
      <c r="G32" s="2"/>
    </row>
    <row r="33" spans="1:7" s="9" customFormat="1" ht="12">
      <c r="A33" s="57" t="s">
        <v>196</v>
      </c>
      <c r="B33" s="58" t="s">
        <v>2</v>
      </c>
      <c r="C33" s="54"/>
      <c r="D33" s="55">
        <f>D32</f>
        <v>517</v>
      </c>
      <c r="E33" s="56">
        <v>12</v>
      </c>
      <c r="F33" s="117"/>
      <c r="G33" s="2"/>
    </row>
    <row r="34" spans="1:7" ht="12">
      <c r="A34" s="57" t="s">
        <v>197</v>
      </c>
      <c r="B34" s="58" t="s">
        <v>2</v>
      </c>
      <c r="C34" s="54"/>
      <c r="D34" s="55">
        <f>D32</f>
        <v>517</v>
      </c>
      <c r="E34" s="56">
        <v>12</v>
      </c>
      <c r="F34" s="117"/>
    </row>
    <row r="35" spans="1:7" ht="18" customHeight="1" thickBot="1">
      <c r="A35" s="59" t="s">
        <v>14</v>
      </c>
      <c r="B35" s="60" t="s">
        <v>0</v>
      </c>
      <c r="C35" s="60" t="s">
        <v>0</v>
      </c>
      <c r="D35" s="60" t="s">
        <v>0</v>
      </c>
      <c r="E35" s="60" t="s">
        <v>0</v>
      </c>
      <c r="F35" s="121" t="s">
        <v>200</v>
      </c>
    </row>
    <row r="36" spans="1:7" s="1" customFormat="1" ht="12" customHeight="1">
      <c r="A36" s="63"/>
      <c r="B36" s="2"/>
      <c r="C36" s="2"/>
      <c r="D36" s="2"/>
      <c r="E36" s="2"/>
      <c r="F36" s="2"/>
      <c r="G36" s="2"/>
    </row>
    <row r="37" spans="1:7" s="1" customFormat="1" ht="12" customHeight="1">
      <c r="A37" s="63"/>
      <c r="B37" s="2"/>
      <c r="C37" s="2"/>
      <c r="D37" s="2"/>
      <c r="E37" s="2"/>
      <c r="F37" s="2"/>
      <c r="G37" s="2"/>
    </row>
    <row r="38" spans="1:7" s="1" customFormat="1" ht="15" customHeight="1" thickBot="1">
      <c r="A38" s="100" t="s">
        <v>186</v>
      </c>
      <c r="B38" s="101"/>
      <c r="C38" s="101"/>
      <c r="D38" s="2"/>
      <c r="E38" s="2"/>
      <c r="F38" s="2"/>
      <c r="G38" s="2"/>
    </row>
    <row r="39" spans="1:7" s="1" customFormat="1" ht="16.5" customHeight="1">
      <c r="A39" s="214" t="s">
        <v>184</v>
      </c>
      <c r="B39" s="215"/>
      <c r="C39" s="104" t="s">
        <v>183</v>
      </c>
      <c r="D39" s="2"/>
      <c r="E39" s="2"/>
      <c r="F39" s="2"/>
      <c r="G39" s="2"/>
    </row>
    <row r="40" spans="1:7" s="1" customFormat="1" ht="18.75" customHeight="1">
      <c r="A40" s="107" t="s">
        <v>195</v>
      </c>
      <c r="B40" s="108"/>
      <c r="C40" s="102"/>
      <c r="D40" s="2"/>
      <c r="E40" s="2"/>
      <c r="F40" s="2"/>
      <c r="G40" s="2"/>
    </row>
    <row r="41" spans="1:7" s="1" customFormat="1" ht="18.75" customHeight="1">
      <c r="A41" s="107" t="s">
        <v>196</v>
      </c>
      <c r="B41" s="108"/>
      <c r="C41" s="102"/>
      <c r="D41" s="2"/>
      <c r="E41" s="2"/>
      <c r="F41" s="2"/>
      <c r="G41" s="2"/>
    </row>
    <row r="42" spans="1:7" s="11" customFormat="1" ht="18.75" customHeight="1">
      <c r="A42" s="107" t="s">
        <v>197</v>
      </c>
      <c r="B42" s="108"/>
      <c r="C42" s="102"/>
      <c r="D42" s="2"/>
      <c r="E42" s="2"/>
      <c r="F42" s="2"/>
      <c r="G42" s="2"/>
    </row>
    <row r="43" spans="1:7" ht="18.75" customHeight="1" thickBot="1">
      <c r="A43" s="109" t="s">
        <v>189</v>
      </c>
      <c r="B43" s="110"/>
      <c r="C43" s="103"/>
      <c r="D43" s="2"/>
    </row>
    <row r="44" spans="1:7" s="16" customFormat="1" ht="12" customHeight="1" thickBot="1">
      <c r="A44" s="105"/>
      <c r="B44" s="105" t="s">
        <v>14</v>
      </c>
      <c r="C44" s="121" t="s">
        <v>201</v>
      </c>
      <c r="D44" s="2"/>
      <c r="E44" s="2"/>
      <c r="F44" s="2"/>
      <c r="G44" s="2"/>
    </row>
    <row r="45" spans="1:7" ht="12" customHeight="1">
      <c r="B45" s="2"/>
      <c r="D45" s="2"/>
    </row>
    <row r="46" spans="1:7" ht="12">
      <c r="B46" s="2"/>
      <c r="D46" s="2"/>
      <c r="F46" s="99"/>
    </row>
    <row r="47" spans="1:7" ht="12" customHeight="1" thickBot="1">
      <c r="A47" s="213" t="s">
        <v>215</v>
      </c>
      <c r="B47" s="198"/>
      <c r="C47" s="198"/>
      <c r="D47" s="200"/>
      <c r="E47" s="201"/>
      <c r="F47" s="201"/>
    </row>
    <row r="48" spans="1:7" ht="24">
      <c r="A48" s="76" t="s">
        <v>184</v>
      </c>
      <c r="B48" s="77" t="s">
        <v>217</v>
      </c>
      <c r="C48" s="77" t="s">
        <v>203</v>
      </c>
      <c r="D48" s="77" t="s">
        <v>185</v>
      </c>
      <c r="E48" s="116" t="s">
        <v>183</v>
      </c>
    </row>
    <row r="49" spans="1:6" ht="18" customHeight="1">
      <c r="A49" s="210" t="s">
        <v>219</v>
      </c>
      <c r="B49" s="211" t="s">
        <v>2</v>
      </c>
      <c r="C49" s="202"/>
      <c r="D49" s="203">
        <v>155</v>
      </c>
      <c r="E49" s="204"/>
      <c r="F49" s="12"/>
    </row>
    <row r="50" spans="1:6" ht="23.25" customHeight="1" thickBot="1">
      <c r="A50" s="216" t="s">
        <v>14</v>
      </c>
      <c r="B50" s="217"/>
      <c r="C50" s="217"/>
      <c r="D50" s="218"/>
      <c r="E50" s="212" t="s">
        <v>216</v>
      </c>
    </row>
    <row r="51" spans="1:6" ht="12">
      <c r="A51" s="2"/>
      <c r="B51" s="29"/>
      <c r="C51" s="2"/>
      <c r="D51" s="2"/>
    </row>
    <row r="52" spans="1:6" ht="12">
      <c r="A52" s="2"/>
      <c r="B52" s="29"/>
      <c r="C52" s="2"/>
      <c r="D52" s="2"/>
    </row>
    <row r="53" spans="1:6" s="23" customFormat="1" ht="15.75">
      <c r="A53" s="2"/>
      <c r="B53" s="29"/>
      <c r="C53" s="2"/>
      <c r="D53" s="2"/>
      <c r="E53" s="2"/>
      <c r="F53" s="2"/>
    </row>
    <row r="54" spans="1:6" s="14" customFormat="1" ht="12">
      <c r="A54" s="2"/>
      <c r="B54" s="29"/>
      <c r="C54" s="2"/>
      <c r="D54" s="2"/>
      <c r="E54" s="2"/>
      <c r="F54" s="2"/>
    </row>
    <row r="55" spans="1:6" ht="12">
      <c r="A55" s="2"/>
      <c r="B55" s="29"/>
      <c r="C55" s="2"/>
      <c r="D55" s="2"/>
    </row>
    <row r="56" spans="1:6" ht="12">
      <c r="A56" s="2"/>
      <c r="B56" s="29"/>
      <c r="C56" s="2"/>
      <c r="D56" s="2"/>
    </row>
    <row r="57" spans="1:6" ht="12">
      <c r="A57" s="2"/>
      <c r="B57" s="29"/>
      <c r="C57" s="2"/>
      <c r="D57" s="2"/>
    </row>
    <row r="58" spans="1:6" s="19" customFormat="1" ht="12">
      <c r="A58" s="22"/>
      <c r="B58" s="2"/>
      <c r="C58" s="29"/>
      <c r="D58" s="2"/>
      <c r="E58" s="2"/>
      <c r="F58" s="2"/>
    </row>
    <row r="59" spans="1:6" s="19" customFormat="1" ht="12">
      <c r="A59" s="22"/>
      <c r="B59" s="2"/>
      <c r="C59" s="29"/>
      <c r="D59" s="2"/>
      <c r="E59" s="98" t="s">
        <v>191</v>
      </c>
      <c r="F59" s="2"/>
    </row>
    <row r="60" spans="1:6" ht="12">
      <c r="B60" s="2"/>
      <c r="D60" s="2"/>
      <c r="E60" s="99" t="s">
        <v>192</v>
      </c>
    </row>
    <row r="61" spans="1:6" ht="12">
      <c r="B61" s="2"/>
      <c r="D61" s="2"/>
      <c r="E61" s="99" t="s">
        <v>193</v>
      </c>
    </row>
    <row r="62" spans="1:6" ht="15.75" customHeight="1"/>
  </sheetData>
  <mergeCells count="3">
    <mergeCell ref="A39:B39"/>
    <mergeCell ref="A50:D50"/>
    <mergeCell ref="F1:F2"/>
  </mergeCells>
  <conditionalFormatting sqref="D6 D8:D15 D19:D27">
    <cfRule type="cellIs" dxfId="62" priority="5" stopIfTrue="1" operator="lessThan">
      <formula>0</formula>
    </cfRule>
    <cfRule type="cellIs" dxfId="61" priority="6" stopIfTrue="1" operator="lessThan">
      <formula>0</formula>
    </cfRule>
  </conditionalFormatting>
  <conditionalFormatting sqref="D6 D8:D15 D19:D27">
    <cfRule type="cellIs" dxfId="60" priority="4" stopIfTrue="1" operator="lessThan">
      <formula>1</formula>
    </cfRule>
  </conditionalFormatting>
  <conditionalFormatting sqref="D17">
    <cfRule type="cellIs" dxfId="59" priority="2" stopIfTrue="1" operator="lessThan">
      <formula>0</formula>
    </cfRule>
    <cfRule type="cellIs" dxfId="58" priority="3" stopIfTrue="1" operator="lessThan">
      <formula>0</formula>
    </cfRule>
  </conditionalFormatting>
  <conditionalFormatting sqref="D17">
    <cfRule type="cellIs" dxfId="57" priority="1" stopIfTrue="1" operator="lessThan">
      <formula>1</formula>
    </cfRule>
  </conditionalFormatting>
  <pageMargins left="0.6692913385826772" right="0.27559055118110237" top="0.35433070866141736" bottom="0.15748031496062992" header="0.19685039370078741" footer="0.31496062992125984"/>
  <pageSetup paperSize="9" scale="7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9"/>
  <sheetViews>
    <sheetView zoomScale="70" zoomScaleNormal="70" zoomScaleSheetLayoutView="70" workbookViewId="0">
      <selection activeCell="F1" sqref="F1:F2"/>
    </sheetView>
  </sheetViews>
  <sheetFormatPr defaultRowHeight="12"/>
  <cols>
    <col min="1" max="1" width="57" style="22" customWidth="1"/>
    <col min="2" max="2" width="4" style="20" bestFit="1" customWidth="1"/>
    <col min="3" max="3" width="20" style="29" customWidth="1"/>
    <col min="4" max="4" width="10.42578125" style="2" customWidth="1"/>
    <col min="5" max="5" width="19.85546875" style="2" customWidth="1"/>
    <col min="6" max="6" width="18.28515625" style="2" customWidth="1"/>
    <col min="7" max="16384" width="9.140625" style="2"/>
  </cols>
  <sheetData>
    <row r="1" spans="1:7" s="30" customFormat="1" ht="20.25">
      <c r="A1" s="63" t="s">
        <v>178</v>
      </c>
      <c r="B1" s="2"/>
      <c r="C1" s="29"/>
      <c r="D1" s="62"/>
      <c r="E1" s="62"/>
      <c r="F1" s="219" t="s">
        <v>223</v>
      </c>
      <c r="G1" s="62"/>
    </row>
    <row r="2" spans="1:7" s="129" customFormat="1" ht="28.5" customHeight="1">
      <c r="A2" s="128" t="s">
        <v>194</v>
      </c>
      <c r="C2" s="130"/>
      <c r="F2" s="219"/>
    </row>
    <row r="3" spans="1:7" ht="15" customHeight="1" thickBot="1">
      <c r="A3" s="2" t="s">
        <v>208</v>
      </c>
      <c r="B3" s="2"/>
    </row>
    <row r="4" spans="1:7" s="15" customFormat="1" ht="24.75" thickBot="1">
      <c r="A4" s="64" t="s">
        <v>202</v>
      </c>
      <c r="B4" s="65" t="s">
        <v>188</v>
      </c>
      <c r="C4" s="91" t="s">
        <v>203</v>
      </c>
      <c r="D4" s="83" t="s">
        <v>185</v>
      </c>
      <c r="E4" s="66" t="s">
        <v>183</v>
      </c>
    </row>
    <row r="5" spans="1:7" s="13" customFormat="1" ht="24">
      <c r="A5" s="80" t="s">
        <v>97</v>
      </c>
      <c r="B5" s="133" t="s">
        <v>0</v>
      </c>
      <c r="C5" s="133" t="s">
        <v>0</v>
      </c>
      <c r="D5" s="134" t="s">
        <v>0</v>
      </c>
      <c r="E5" s="135" t="s">
        <v>0</v>
      </c>
    </row>
    <row r="6" spans="1:7" ht="12.75">
      <c r="A6" s="43" t="s">
        <v>6</v>
      </c>
      <c r="B6" s="7" t="s">
        <v>2</v>
      </c>
      <c r="C6" s="27"/>
      <c r="D6" s="51">
        <v>6</v>
      </c>
      <c r="E6" s="34"/>
    </row>
    <row r="7" spans="1:7" s="9" customFormat="1" ht="24">
      <c r="A7" s="42" t="s">
        <v>89</v>
      </c>
      <c r="B7" s="8" t="s">
        <v>0</v>
      </c>
      <c r="C7" s="8" t="s">
        <v>0</v>
      </c>
      <c r="D7" s="50" t="s">
        <v>0</v>
      </c>
      <c r="E7" s="41" t="s">
        <v>0</v>
      </c>
    </row>
    <row r="8" spans="1:7" ht="12.75">
      <c r="A8" s="43" t="s">
        <v>1</v>
      </c>
      <c r="B8" s="7" t="s">
        <v>2</v>
      </c>
      <c r="C8" s="92"/>
      <c r="D8" s="51">
        <v>89</v>
      </c>
      <c r="E8" s="34"/>
    </row>
    <row r="9" spans="1:7" ht="12.75">
      <c r="A9" s="43" t="s">
        <v>16</v>
      </c>
      <c r="B9" s="7" t="s">
        <v>2</v>
      </c>
      <c r="C9" s="92"/>
      <c r="D9" s="51">
        <v>100</v>
      </c>
      <c r="E9" s="34"/>
    </row>
    <row r="10" spans="1:7" s="1" customFormat="1" ht="12.75">
      <c r="A10" s="45" t="s">
        <v>24</v>
      </c>
      <c r="B10" s="7" t="s">
        <v>2</v>
      </c>
      <c r="C10" s="92"/>
      <c r="D10" s="51">
        <v>86</v>
      </c>
      <c r="E10" s="34"/>
    </row>
    <row r="11" spans="1:7" s="1" customFormat="1" ht="12.75">
      <c r="A11" s="45" t="s">
        <v>65</v>
      </c>
      <c r="B11" s="7" t="s">
        <v>2</v>
      </c>
      <c r="C11" s="92"/>
      <c r="D11" s="51">
        <v>4</v>
      </c>
      <c r="E11" s="34"/>
    </row>
    <row r="12" spans="1:7" s="1" customFormat="1" ht="12.75">
      <c r="A12" s="45" t="s">
        <v>151</v>
      </c>
      <c r="B12" s="7" t="s">
        <v>2</v>
      </c>
      <c r="C12" s="92"/>
      <c r="D12" s="51">
        <v>62</v>
      </c>
      <c r="E12" s="34"/>
    </row>
    <row r="13" spans="1:7" s="1" customFormat="1" ht="12.75">
      <c r="A13" s="45" t="s">
        <v>3</v>
      </c>
      <c r="B13" s="7" t="s">
        <v>2</v>
      </c>
      <c r="C13" s="92"/>
      <c r="D13" s="51">
        <v>50</v>
      </c>
      <c r="E13" s="34"/>
    </row>
    <row r="14" spans="1:7" ht="12.75">
      <c r="A14" s="46" t="s">
        <v>22</v>
      </c>
      <c r="B14" s="7" t="s">
        <v>2</v>
      </c>
      <c r="C14" s="92"/>
      <c r="D14" s="51">
        <v>14</v>
      </c>
      <c r="E14" s="34"/>
    </row>
    <row r="15" spans="1:7" s="11" customFormat="1" ht="27" customHeight="1">
      <c r="A15" s="42" t="s">
        <v>92</v>
      </c>
      <c r="B15" s="8" t="s">
        <v>0</v>
      </c>
      <c r="C15" s="8" t="s">
        <v>0</v>
      </c>
      <c r="D15" s="37" t="s">
        <v>0</v>
      </c>
      <c r="E15" s="41" t="s">
        <v>0</v>
      </c>
    </row>
    <row r="16" spans="1:7" ht="12.75">
      <c r="A16" s="45" t="s">
        <v>90</v>
      </c>
      <c r="B16" s="5" t="s">
        <v>2</v>
      </c>
      <c r="C16" s="27"/>
      <c r="D16" s="51">
        <v>2</v>
      </c>
      <c r="E16" s="34"/>
    </row>
    <row r="17" spans="1:5" s="16" customFormat="1" ht="24">
      <c r="A17" s="42" t="s">
        <v>93</v>
      </c>
      <c r="B17" s="8" t="s">
        <v>0</v>
      </c>
      <c r="C17" s="8" t="s">
        <v>0</v>
      </c>
      <c r="D17" s="37" t="s">
        <v>0</v>
      </c>
      <c r="E17" s="41" t="s">
        <v>0</v>
      </c>
    </row>
    <row r="18" spans="1:5" ht="12.75">
      <c r="A18" s="45" t="s">
        <v>1</v>
      </c>
      <c r="B18" s="7" t="s">
        <v>2</v>
      </c>
      <c r="C18" s="27"/>
      <c r="D18" s="51">
        <v>15</v>
      </c>
      <c r="E18" s="34"/>
    </row>
    <row r="19" spans="1:5" ht="12.75">
      <c r="A19" s="45" t="s">
        <v>26</v>
      </c>
      <c r="B19" s="7" t="s">
        <v>2</v>
      </c>
      <c r="C19" s="27"/>
      <c r="D19" s="51">
        <v>1</v>
      </c>
      <c r="E19" s="34"/>
    </row>
    <row r="20" spans="1:5" s="17" customFormat="1" ht="12.75">
      <c r="A20" s="45" t="s">
        <v>152</v>
      </c>
      <c r="B20" s="7" t="s">
        <v>2</v>
      </c>
      <c r="C20" s="27"/>
      <c r="D20" s="51">
        <v>2</v>
      </c>
      <c r="E20" s="34"/>
    </row>
    <row r="21" spans="1:5" ht="12.75">
      <c r="A21" s="45" t="s">
        <v>44</v>
      </c>
      <c r="B21" s="7" t="s">
        <v>2</v>
      </c>
      <c r="C21" s="27"/>
      <c r="D21" s="51">
        <v>5</v>
      </c>
      <c r="E21" s="34"/>
    </row>
    <row r="22" spans="1:5" ht="12.75">
      <c r="A22" s="44" t="s">
        <v>113</v>
      </c>
      <c r="B22" s="7" t="s">
        <v>2</v>
      </c>
      <c r="C22" s="27"/>
      <c r="D22" s="51">
        <v>1</v>
      </c>
      <c r="E22" s="34"/>
    </row>
    <row r="23" spans="1:5" ht="12.75">
      <c r="A23" s="45" t="s">
        <v>29</v>
      </c>
      <c r="B23" s="7" t="s">
        <v>2</v>
      </c>
      <c r="C23" s="27"/>
      <c r="D23" s="51">
        <v>2</v>
      </c>
      <c r="E23" s="34"/>
    </row>
    <row r="24" spans="1:5" ht="12.75">
      <c r="A24" s="45" t="s">
        <v>74</v>
      </c>
      <c r="B24" s="7" t="s">
        <v>2</v>
      </c>
      <c r="C24" s="27"/>
      <c r="D24" s="51">
        <v>7</v>
      </c>
      <c r="E24" s="34"/>
    </row>
    <row r="25" spans="1:5" s="17" customFormat="1" ht="12.75">
      <c r="A25" s="136" t="s">
        <v>45</v>
      </c>
      <c r="B25" s="7" t="s">
        <v>2</v>
      </c>
      <c r="C25" s="27"/>
      <c r="D25" s="51">
        <v>2</v>
      </c>
      <c r="E25" s="34"/>
    </row>
    <row r="26" spans="1:5" ht="12.75">
      <c r="A26" s="45" t="s">
        <v>32</v>
      </c>
      <c r="B26" s="7" t="s">
        <v>2</v>
      </c>
      <c r="C26" s="27"/>
      <c r="D26" s="51">
        <v>12</v>
      </c>
      <c r="E26" s="34"/>
    </row>
    <row r="27" spans="1:5" ht="12.75">
      <c r="A27" s="45" t="s">
        <v>30</v>
      </c>
      <c r="B27" s="7" t="s">
        <v>2</v>
      </c>
      <c r="C27" s="27"/>
      <c r="D27" s="51">
        <v>20</v>
      </c>
      <c r="E27" s="34"/>
    </row>
    <row r="28" spans="1:5" ht="12.75">
      <c r="A28" s="45" t="s">
        <v>5</v>
      </c>
      <c r="B28" s="7" t="s">
        <v>2</v>
      </c>
      <c r="C28" s="27"/>
      <c r="D28" s="51">
        <v>10</v>
      </c>
      <c r="E28" s="34"/>
    </row>
    <row r="29" spans="1:5" ht="12.75">
      <c r="A29" s="45" t="s">
        <v>153</v>
      </c>
      <c r="B29" s="7" t="s">
        <v>2</v>
      </c>
      <c r="C29" s="27"/>
      <c r="D29" s="51">
        <v>11</v>
      </c>
      <c r="E29" s="34"/>
    </row>
    <row r="30" spans="1:5" ht="12.75">
      <c r="A30" s="45" t="s">
        <v>67</v>
      </c>
      <c r="B30" s="7" t="s">
        <v>2</v>
      </c>
      <c r="C30" s="27"/>
      <c r="D30" s="51">
        <v>10</v>
      </c>
      <c r="E30" s="34"/>
    </row>
    <row r="31" spans="1:5" ht="12.75">
      <c r="A31" s="45" t="s">
        <v>59</v>
      </c>
      <c r="B31" s="7" t="s">
        <v>2</v>
      </c>
      <c r="C31" s="27"/>
      <c r="D31" s="51">
        <v>10</v>
      </c>
      <c r="E31" s="34"/>
    </row>
    <row r="32" spans="1:5" ht="12.75">
      <c r="A32" s="45" t="s">
        <v>62</v>
      </c>
      <c r="B32" s="7" t="s">
        <v>2</v>
      </c>
      <c r="C32" s="27"/>
      <c r="D32" s="51">
        <v>12</v>
      </c>
      <c r="E32" s="34"/>
    </row>
    <row r="33" spans="1:5" ht="12.75">
      <c r="A33" s="45" t="s">
        <v>58</v>
      </c>
      <c r="B33" s="7" t="s">
        <v>2</v>
      </c>
      <c r="C33" s="27"/>
      <c r="D33" s="51">
        <v>28</v>
      </c>
      <c r="E33" s="34"/>
    </row>
    <row r="34" spans="1:5" ht="12.75">
      <c r="A34" s="45" t="s">
        <v>71</v>
      </c>
      <c r="B34" s="7" t="s">
        <v>2</v>
      </c>
      <c r="C34" s="27"/>
      <c r="D34" s="51">
        <v>5</v>
      </c>
      <c r="E34" s="34"/>
    </row>
    <row r="35" spans="1:5" ht="12.75">
      <c r="A35" s="45" t="s">
        <v>35</v>
      </c>
      <c r="B35" s="7" t="s">
        <v>2</v>
      </c>
      <c r="C35" s="27"/>
      <c r="D35" s="51">
        <v>22</v>
      </c>
      <c r="E35" s="34"/>
    </row>
    <row r="36" spans="1:5" ht="12.75">
      <c r="A36" s="45" t="s">
        <v>72</v>
      </c>
      <c r="B36" s="7" t="s">
        <v>2</v>
      </c>
      <c r="C36" s="27"/>
      <c r="D36" s="51">
        <v>10</v>
      </c>
      <c r="E36" s="34"/>
    </row>
    <row r="37" spans="1:5" ht="12.75">
      <c r="A37" s="45" t="s">
        <v>130</v>
      </c>
      <c r="B37" s="7" t="s">
        <v>2</v>
      </c>
      <c r="C37" s="27"/>
      <c r="D37" s="51">
        <v>2</v>
      </c>
      <c r="E37" s="34"/>
    </row>
    <row r="38" spans="1:5" ht="12.75">
      <c r="A38" s="45" t="s">
        <v>18</v>
      </c>
      <c r="B38" s="7" t="s">
        <v>2</v>
      </c>
      <c r="C38" s="27"/>
      <c r="D38" s="51">
        <v>7</v>
      </c>
      <c r="E38" s="34"/>
    </row>
    <row r="39" spans="1:5" ht="12.75">
      <c r="A39" s="45" t="s">
        <v>53</v>
      </c>
      <c r="B39" s="7" t="s">
        <v>2</v>
      </c>
      <c r="C39" s="27"/>
      <c r="D39" s="51">
        <v>5</v>
      </c>
      <c r="E39" s="34"/>
    </row>
    <row r="40" spans="1:5" s="9" customFormat="1" ht="24">
      <c r="A40" s="42" t="s">
        <v>95</v>
      </c>
      <c r="B40" s="8" t="s">
        <v>0</v>
      </c>
      <c r="C40" s="8" t="s">
        <v>0</v>
      </c>
      <c r="D40" s="37" t="s">
        <v>0</v>
      </c>
      <c r="E40" s="41" t="s">
        <v>0</v>
      </c>
    </row>
    <row r="41" spans="1:5" ht="12.75">
      <c r="A41" s="45" t="s">
        <v>60</v>
      </c>
      <c r="B41" s="7" t="s">
        <v>2</v>
      </c>
      <c r="C41" s="27"/>
      <c r="D41" s="51">
        <v>2</v>
      </c>
      <c r="E41" s="34"/>
    </row>
    <row r="42" spans="1:5" ht="12.75">
      <c r="A42" s="45" t="s">
        <v>41</v>
      </c>
      <c r="B42" s="7" t="s">
        <v>2</v>
      </c>
      <c r="C42" s="27"/>
      <c r="D42" s="51">
        <v>2</v>
      </c>
      <c r="E42" s="34"/>
    </row>
    <row r="43" spans="1:5" s="9" customFormat="1" ht="12.75">
      <c r="A43" s="114" t="s">
        <v>207</v>
      </c>
      <c r="B43" s="8" t="s">
        <v>0</v>
      </c>
      <c r="C43" s="8" t="s">
        <v>0</v>
      </c>
      <c r="D43" s="37" t="s">
        <v>0</v>
      </c>
      <c r="E43" s="41" t="s">
        <v>0</v>
      </c>
    </row>
    <row r="44" spans="1:5" s="4" customFormat="1" ht="12.75" customHeight="1">
      <c r="A44" s="46" t="s">
        <v>47</v>
      </c>
      <c r="B44" s="7" t="s">
        <v>2</v>
      </c>
      <c r="C44" s="27"/>
      <c r="D44" s="51">
        <v>5</v>
      </c>
      <c r="E44" s="34"/>
    </row>
    <row r="45" spans="1:5" s="23" customFormat="1" ht="16.5" thickBot="1">
      <c r="A45" s="137" t="s">
        <v>14</v>
      </c>
      <c r="B45" s="131" t="s">
        <v>0</v>
      </c>
      <c r="C45" s="132" t="s">
        <v>0</v>
      </c>
      <c r="D45" s="138">
        <f t="shared" ref="D45" si="0">SUM(D5:D44)</f>
        <v>621</v>
      </c>
      <c r="E45" s="139" t="s">
        <v>200</v>
      </c>
    </row>
    <row r="46" spans="1:5" s="14" customFormat="1">
      <c r="A46" s="73"/>
      <c r="B46" s="74"/>
      <c r="C46" s="75"/>
    </row>
    <row r="47" spans="1:5">
      <c r="B47" s="2"/>
    </row>
    <row r="48" spans="1:5" ht="12.75" thickBot="1">
      <c r="A48" s="2" t="s">
        <v>209</v>
      </c>
      <c r="B48" s="2"/>
      <c r="C48" s="2"/>
    </row>
    <row r="49" spans="1:7" ht="24">
      <c r="A49" s="77" t="s">
        <v>184</v>
      </c>
      <c r="B49" s="77" t="s">
        <v>188</v>
      </c>
      <c r="C49" s="77" t="s">
        <v>187</v>
      </c>
      <c r="D49" s="77" t="s">
        <v>185</v>
      </c>
      <c r="E49" s="77" t="s">
        <v>190</v>
      </c>
      <c r="F49" s="116" t="s">
        <v>183</v>
      </c>
    </row>
    <row r="50" spans="1:7" s="19" customFormat="1" ht="17.25" customHeight="1">
      <c r="A50" s="57" t="s">
        <v>195</v>
      </c>
      <c r="B50" s="58" t="s">
        <v>2</v>
      </c>
      <c r="C50" s="54"/>
      <c r="D50" s="55">
        <f>D45</f>
        <v>621</v>
      </c>
      <c r="E50" s="56">
        <v>11</v>
      </c>
      <c r="F50" s="117"/>
      <c r="G50" s="2"/>
    </row>
    <row r="51" spans="1:7" s="19" customFormat="1" ht="17.25" customHeight="1">
      <c r="A51" s="57" t="s">
        <v>196</v>
      </c>
      <c r="B51" s="58" t="s">
        <v>2</v>
      </c>
      <c r="C51" s="54"/>
      <c r="D51" s="55">
        <f>D50</f>
        <v>621</v>
      </c>
      <c r="E51" s="56">
        <v>12</v>
      </c>
      <c r="F51" s="117"/>
      <c r="G51" s="2"/>
    </row>
    <row r="52" spans="1:7" ht="17.25" customHeight="1">
      <c r="A52" s="57" t="s">
        <v>197</v>
      </c>
      <c r="B52" s="58" t="s">
        <v>2</v>
      </c>
      <c r="C52" s="54"/>
      <c r="D52" s="55">
        <f>D50</f>
        <v>621</v>
      </c>
      <c r="E52" s="56">
        <v>12</v>
      </c>
      <c r="F52" s="117"/>
    </row>
    <row r="53" spans="1:7" ht="24" customHeight="1" thickBot="1">
      <c r="A53" s="59" t="s">
        <v>14</v>
      </c>
      <c r="B53" s="60" t="s">
        <v>0</v>
      </c>
      <c r="C53" s="60" t="s">
        <v>0</v>
      </c>
      <c r="D53" s="60" t="s">
        <v>0</v>
      </c>
      <c r="E53" s="60" t="s">
        <v>0</v>
      </c>
      <c r="F53" s="139" t="s">
        <v>200</v>
      </c>
    </row>
    <row r="54" spans="1:7" ht="15.75" customHeight="1">
      <c r="A54" s="63"/>
      <c r="B54" s="2"/>
      <c r="C54" s="2"/>
    </row>
    <row r="55" spans="1:7">
      <c r="A55" s="63"/>
      <c r="B55" s="2"/>
      <c r="C55" s="2"/>
    </row>
    <row r="56" spans="1:7" ht="15.75" thickBot="1">
      <c r="A56" s="100" t="s">
        <v>186</v>
      </c>
      <c r="B56" s="101"/>
      <c r="C56" s="101"/>
    </row>
    <row r="57" spans="1:7" ht="15">
      <c r="A57" s="214" t="s">
        <v>184</v>
      </c>
      <c r="B57" s="215"/>
      <c r="C57" s="104" t="s">
        <v>183</v>
      </c>
    </row>
    <row r="58" spans="1:7" ht="21" customHeight="1">
      <c r="A58" s="107" t="s">
        <v>195</v>
      </c>
      <c r="B58" s="108"/>
      <c r="C58" s="102"/>
    </row>
    <row r="59" spans="1:7" ht="21" customHeight="1">
      <c r="A59" s="107" t="s">
        <v>196</v>
      </c>
      <c r="B59" s="108"/>
      <c r="C59" s="102"/>
    </row>
    <row r="60" spans="1:7" ht="21" customHeight="1">
      <c r="A60" s="107" t="s">
        <v>197</v>
      </c>
      <c r="B60" s="108"/>
      <c r="C60" s="102"/>
    </row>
    <row r="61" spans="1:7" ht="21" customHeight="1" thickBot="1">
      <c r="A61" s="109" t="s">
        <v>189</v>
      </c>
      <c r="B61" s="110"/>
      <c r="C61" s="103"/>
    </row>
    <row r="62" spans="1:7" ht="21" customHeight="1" thickBot="1">
      <c r="A62" s="105"/>
      <c r="B62" s="105" t="s">
        <v>14</v>
      </c>
      <c r="C62" s="139" t="s">
        <v>204</v>
      </c>
    </row>
    <row r="63" spans="1:7">
      <c r="B63" s="2"/>
    </row>
    <row r="64" spans="1:7">
      <c r="B64" s="2"/>
      <c r="F64" s="99"/>
    </row>
    <row r="65" spans="1:6" ht="12.75" thickBot="1">
      <c r="A65" s="213" t="s">
        <v>215</v>
      </c>
      <c r="B65" s="198"/>
      <c r="C65" s="198"/>
      <c r="D65" s="200"/>
      <c r="E65" s="201"/>
      <c r="F65" s="201"/>
    </row>
    <row r="66" spans="1:6" ht="24">
      <c r="A66" s="76" t="s">
        <v>184</v>
      </c>
      <c r="B66" s="77" t="s">
        <v>217</v>
      </c>
      <c r="C66" s="77" t="s">
        <v>203</v>
      </c>
      <c r="D66" s="77" t="s">
        <v>185</v>
      </c>
      <c r="E66" s="116" t="s">
        <v>183</v>
      </c>
    </row>
    <row r="67" spans="1:6" ht="18" customHeight="1">
      <c r="A67" s="210" t="s">
        <v>219</v>
      </c>
      <c r="B67" s="211" t="s">
        <v>2</v>
      </c>
      <c r="C67" s="202"/>
      <c r="D67" s="203">
        <v>186</v>
      </c>
      <c r="E67" s="204"/>
      <c r="F67" s="12"/>
    </row>
    <row r="68" spans="1:6" ht="30" customHeight="1" thickBot="1">
      <c r="A68" s="216" t="s">
        <v>14</v>
      </c>
      <c r="B68" s="217"/>
      <c r="C68" s="217"/>
      <c r="D68" s="218"/>
      <c r="E68" s="212" t="s">
        <v>216</v>
      </c>
    </row>
    <row r="69" spans="1:6">
      <c r="A69" s="2"/>
      <c r="B69" s="29"/>
      <c r="C69" s="2"/>
    </row>
    <row r="70" spans="1:6">
      <c r="A70" s="2"/>
      <c r="B70" s="29"/>
      <c r="C70" s="2"/>
    </row>
    <row r="71" spans="1:6">
      <c r="A71" s="2"/>
      <c r="B71" s="29"/>
      <c r="C71" s="2"/>
    </row>
    <row r="72" spans="1:6">
      <c r="A72" s="2"/>
      <c r="B72" s="29"/>
      <c r="C72" s="2"/>
    </row>
    <row r="73" spans="1:6">
      <c r="A73" s="2"/>
      <c r="B73" s="29"/>
      <c r="C73" s="2"/>
    </row>
    <row r="74" spans="1:6">
      <c r="A74" s="2"/>
      <c r="B74" s="29"/>
      <c r="C74" s="2"/>
    </row>
    <row r="75" spans="1:6">
      <c r="A75" s="2"/>
      <c r="B75" s="29"/>
      <c r="C75" s="2"/>
    </row>
    <row r="76" spans="1:6">
      <c r="B76" s="2"/>
    </row>
    <row r="77" spans="1:6">
      <c r="B77" s="2"/>
      <c r="E77" s="98" t="s">
        <v>191</v>
      </c>
    </row>
    <row r="78" spans="1:6">
      <c r="B78" s="2"/>
      <c r="E78" s="99" t="s">
        <v>192</v>
      </c>
    </row>
    <row r="79" spans="1:6">
      <c r="B79" s="2"/>
      <c r="E79" s="99" t="s">
        <v>193</v>
      </c>
    </row>
  </sheetData>
  <mergeCells count="3">
    <mergeCell ref="A57:B57"/>
    <mergeCell ref="A68:D68"/>
    <mergeCell ref="F1:F2"/>
  </mergeCells>
  <conditionalFormatting sqref="D6 D8:D14">
    <cfRule type="cellIs" dxfId="56" priority="43" stopIfTrue="1" operator="lessThan">
      <formula>0</formula>
    </cfRule>
    <cfRule type="cellIs" dxfId="55" priority="44" stopIfTrue="1" operator="lessThan">
      <formula>0</formula>
    </cfRule>
  </conditionalFormatting>
  <conditionalFormatting sqref="D6 D8:D14">
    <cfRule type="cellIs" dxfId="54" priority="42" stopIfTrue="1" operator="lessThan">
      <formula>1</formula>
    </cfRule>
  </conditionalFormatting>
  <conditionalFormatting sqref="D44 D41:D42 D14 D16 D18:D39">
    <cfRule type="cellIs" dxfId="53" priority="28" stopIfTrue="1" operator="lessThan">
      <formula>0</formula>
    </cfRule>
    <cfRule type="cellIs" dxfId="52" priority="29" stopIfTrue="1" operator="lessThan">
      <formula>0</formula>
    </cfRule>
  </conditionalFormatting>
  <conditionalFormatting sqref="D44 D41:D42 D14 D16 D18:D39">
    <cfRule type="cellIs" dxfId="51" priority="27" stopIfTrue="1" operator="lessThan">
      <formula>1</formula>
    </cfRule>
  </conditionalFormatting>
  <conditionalFormatting sqref="D45">
    <cfRule type="cellIs" dxfId="50" priority="16" stopIfTrue="1" operator="lessThan">
      <formula>0</formula>
    </cfRule>
    <cfRule type="cellIs" dxfId="49" priority="17" stopIfTrue="1" operator="lessThan">
      <formula>0</formula>
    </cfRule>
  </conditionalFormatting>
  <conditionalFormatting sqref="D45">
    <cfRule type="cellIs" dxfId="48" priority="15" stopIfTrue="1" operator="lessThan">
      <formula>1</formula>
    </cfRule>
  </conditionalFormatting>
  <conditionalFormatting sqref="D45">
    <cfRule type="cellIs" dxfId="47" priority="8" stopIfTrue="1" operator="lessThan">
      <formula>0</formula>
    </cfRule>
    <cfRule type="cellIs" dxfId="46" priority="9" stopIfTrue="1" operator="lessThan">
      <formula>0</formula>
    </cfRule>
  </conditionalFormatting>
  <conditionalFormatting sqref="D45">
    <cfRule type="cellIs" dxfId="45" priority="7" stopIfTrue="1" operator="lessThan">
      <formula>1</formula>
    </cfRule>
  </conditionalFormatting>
  <pageMargins left="0.6692913385826772" right="0.27559055118110237" top="0.35433070866141736" bottom="0.15748031496062992" header="0.19685039370078741" footer="0.31496062992125984"/>
  <pageSetup paperSize="9" scale="6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2"/>
  <sheetViews>
    <sheetView zoomScale="70" zoomScaleNormal="70" zoomScaleSheetLayoutView="70" workbookViewId="0">
      <selection activeCell="F1" sqref="F1:F2"/>
    </sheetView>
  </sheetViews>
  <sheetFormatPr defaultRowHeight="12.75"/>
  <cols>
    <col min="1" max="1" width="57" style="22" customWidth="1"/>
    <col min="2" max="2" width="4" style="20" bestFit="1" customWidth="1"/>
    <col min="3" max="3" width="17.7109375" style="29" customWidth="1"/>
    <col min="4" max="4" width="10.28515625" style="24" bestFit="1" customWidth="1"/>
    <col min="5" max="5" width="19.85546875" style="32" customWidth="1"/>
    <col min="6" max="6" width="21.42578125" style="2" customWidth="1"/>
    <col min="7" max="16384" width="9.140625" style="2"/>
  </cols>
  <sheetData>
    <row r="1" spans="1:6" s="30" customFormat="1" ht="20.25">
      <c r="A1" s="63" t="s">
        <v>179</v>
      </c>
      <c r="B1" s="2"/>
      <c r="C1" s="29"/>
      <c r="D1" s="62"/>
      <c r="E1" s="62"/>
      <c r="F1" s="219" t="s">
        <v>224</v>
      </c>
    </row>
    <row r="2" spans="1:6" ht="14.25" customHeight="1">
      <c r="A2" s="23" t="s">
        <v>194</v>
      </c>
      <c r="B2" s="129"/>
      <c r="C2" s="130"/>
      <c r="D2" s="129"/>
      <c r="E2" s="129"/>
      <c r="F2" s="219"/>
    </row>
    <row r="3" spans="1:6" ht="15" customHeight="1" thickBot="1">
      <c r="A3" s="2" t="s">
        <v>208</v>
      </c>
      <c r="B3" s="2"/>
      <c r="D3" s="2"/>
      <c r="E3" s="2"/>
    </row>
    <row r="4" spans="1:6" s="15" customFormat="1" ht="24.75" thickBot="1">
      <c r="A4" s="64" t="s">
        <v>202</v>
      </c>
      <c r="B4" s="65" t="s">
        <v>188</v>
      </c>
      <c r="C4" s="91" t="s">
        <v>203</v>
      </c>
      <c r="D4" s="83" t="s">
        <v>185</v>
      </c>
      <c r="E4" s="66" t="s">
        <v>183</v>
      </c>
    </row>
    <row r="5" spans="1:6" s="10" customFormat="1" ht="27" customHeight="1">
      <c r="A5" s="80" t="s">
        <v>38</v>
      </c>
      <c r="B5" s="133" t="s">
        <v>0</v>
      </c>
      <c r="C5" s="133" t="s">
        <v>0</v>
      </c>
      <c r="D5" s="134" t="s">
        <v>0</v>
      </c>
      <c r="E5" s="135" t="s">
        <v>0</v>
      </c>
    </row>
    <row r="6" spans="1:6" s="1" customFormat="1" ht="12" customHeight="1">
      <c r="A6" s="43" t="s">
        <v>1</v>
      </c>
      <c r="B6" s="7" t="s">
        <v>2</v>
      </c>
      <c r="C6" s="92"/>
      <c r="D6" s="51">
        <v>2</v>
      </c>
      <c r="E6" s="34"/>
    </row>
    <row r="7" spans="1:6" s="6" customFormat="1">
      <c r="A7" s="43" t="s">
        <v>24</v>
      </c>
      <c r="B7" s="7" t="s">
        <v>2</v>
      </c>
      <c r="C7" s="92"/>
      <c r="D7" s="51">
        <v>5</v>
      </c>
      <c r="E7" s="34"/>
    </row>
    <row r="8" spans="1:6" s="13" customFormat="1" ht="24">
      <c r="A8" s="42" t="s">
        <v>97</v>
      </c>
      <c r="B8" s="8" t="s">
        <v>0</v>
      </c>
      <c r="C8" s="8" t="s">
        <v>0</v>
      </c>
      <c r="D8" s="50" t="s">
        <v>0</v>
      </c>
      <c r="E8" s="38" t="s">
        <v>0</v>
      </c>
    </row>
    <row r="9" spans="1:6" s="13" customFormat="1">
      <c r="A9" s="44" t="s">
        <v>1</v>
      </c>
      <c r="B9" s="7" t="s">
        <v>2</v>
      </c>
      <c r="C9" s="25"/>
      <c r="D9" s="51">
        <v>10</v>
      </c>
      <c r="E9" s="39"/>
    </row>
    <row r="10" spans="1:6">
      <c r="A10" s="43" t="s">
        <v>6</v>
      </c>
      <c r="B10" s="7" t="s">
        <v>2</v>
      </c>
      <c r="C10" s="27"/>
      <c r="D10" s="51">
        <v>1</v>
      </c>
      <c r="E10" s="34"/>
    </row>
    <row r="11" spans="1:6">
      <c r="A11" s="45" t="s">
        <v>3</v>
      </c>
      <c r="B11" s="7" t="s">
        <v>2</v>
      </c>
      <c r="C11" s="27"/>
      <c r="D11" s="51">
        <v>3</v>
      </c>
      <c r="E11" s="34"/>
    </row>
    <row r="12" spans="1:6" s="9" customFormat="1" ht="24">
      <c r="A12" s="42" t="s">
        <v>89</v>
      </c>
      <c r="B12" s="8" t="s">
        <v>0</v>
      </c>
      <c r="C12" s="8" t="s">
        <v>0</v>
      </c>
      <c r="D12" s="50" t="s">
        <v>0</v>
      </c>
      <c r="E12" s="38" t="s">
        <v>0</v>
      </c>
    </row>
    <row r="13" spans="1:6">
      <c r="A13" s="43" t="s">
        <v>1</v>
      </c>
      <c r="B13" s="7" t="s">
        <v>2</v>
      </c>
      <c r="C13" s="92"/>
      <c r="D13" s="51">
        <v>2</v>
      </c>
      <c r="E13" s="34"/>
    </row>
    <row r="14" spans="1:6">
      <c r="A14" s="43" t="s">
        <v>11</v>
      </c>
      <c r="B14" s="7" t="s">
        <v>2</v>
      </c>
      <c r="C14" s="92"/>
      <c r="D14" s="51">
        <v>5</v>
      </c>
      <c r="E14" s="34"/>
    </row>
    <row r="15" spans="1:6" s="1" customFormat="1">
      <c r="A15" s="45" t="s">
        <v>7</v>
      </c>
      <c r="B15" s="7" t="s">
        <v>2</v>
      </c>
      <c r="C15" s="92"/>
      <c r="D15" s="51">
        <v>2</v>
      </c>
      <c r="E15" s="34"/>
    </row>
    <row r="16" spans="1:6" s="1" customFormat="1">
      <c r="A16" s="45" t="s">
        <v>5</v>
      </c>
      <c r="B16" s="7" t="s">
        <v>2</v>
      </c>
      <c r="C16" s="92"/>
      <c r="D16" s="51">
        <v>4</v>
      </c>
      <c r="E16" s="34"/>
    </row>
    <row r="17" spans="1:5" s="1" customFormat="1">
      <c r="A17" s="45" t="s">
        <v>64</v>
      </c>
      <c r="B17" s="7" t="s">
        <v>2</v>
      </c>
      <c r="C17" s="92"/>
      <c r="D17" s="51">
        <v>6</v>
      </c>
      <c r="E17" s="34"/>
    </row>
    <row r="18" spans="1:5" s="1" customFormat="1">
      <c r="A18" s="46" t="s">
        <v>53</v>
      </c>
      <c r="B18" s="7" t="s">
        <v>2</v>
      </c>
      <c r="C18" s="92"/>
      <c r="D18" s="51">
        <v>1</v>
      </c>
      <c r="E18" s="34"/>
    </row>
    <row r="19" spans="1:5">
      <c r="A19" s="46" t="s">
        <v>22</v>
      </c>
      <c r="B19" s="7" t="s">
        <v>2</v>
      </c>
      <c r="C19" s="92"/>
      <c r="D19" s="51">
        <v>1</v>
      </c>
      <c r="E19" s="34"/>
    </row>
    <row r="20" spans="1:5" s="16" customFormat="1" ht="24">
      <c r="A20" s="42" t="s">
        <v>93</v>
      </c>
      <c r="B20" s="8" t="s">
        <v>0</v>
      </c>
      <c r="C20" s="8" t="s">
        <v>0</v>
      </c>
      <c r="D20" s="50" t="s">
        <v>0</v>
      </c>
      <c r="E20" s="38" t="s">
        <v>0</v>
      </c>
    </row>
    <row r="21" spans="1:5" s="1" customFormat="1">
      <c r="A21" s="43" t="s">
        <v>4</v>
      </c>
      <c r="B21" s="7" t="s">
        <v>2</v>
      </c>
      <c r="C21" s="92"/>
      <c r="D21" s="51">
        <v>4</v>
      </c>
      <c r="E21" s="34"/>
    </row>
    <row r="22" spans="1:5">
      <c r="A22" s="45" t="s">
        <v>11</v>
      </c>
      <c r="B22" s="7" t="s">
        <v>2</v>
      </c>
      <c r="C22" s="27"/>
      <c r="D22" s="51">
        <v>1</v>
      </c>
      <c r="E22" s="34"/>
    </row>
    <row r="23" spans="1:5">
      <c r="A23" s="45" t="s">
        <v>16</v>
      </c>
      <c r="B23" s="7" t="s">
        <v>2</v>
      </c>
      <c r="C23" s="27"/>
      <c r="D23" s="51">
        <v>3</v>
      </c>
      <c r="E23" s="34"/>
    </row>
    <row r="24" spans="1:5">
      <c r="A24" s="45" t="s">
        <v>17</v>
      </c>
      <c r="B24" s="7" t="s">
        <v>2</v>
      </c>
      <c r="C24" s="27"/>
      <c r="D24" s="51">
        <v>1</v>
      </c>
      <c r="E24" s="34"/>
    </row>
    <row r="25" spans="1:5">
      <c r="A25" s="45" t="s">
        <v>24</v>
      </c>
      <c r="B25" s="7" t="s">
        <v>2</v>
      </c>
      <c r="C25" s="27"/>
      <c r="D25" s="51">
        <v>3</v>
      </c>
      <c r="E25" s="34"/>
    </row>
    <row r="26" spans="1:5">
      <c r="A26" s="45" t="s">
        <v>65</v>
      </c>
      <c r="B26" s="7" t="s">
        <v>2</v>
      </c>
      <c r="C26" s="27"/>
      <c r="D26" s="51">
        <v>6</v>
      </c>
      <c r="E26" s="34"/>
    </row>
    <row r="27" spans="1:5">
      <c r="A27" s="45" t="s">
        <v>32</v>
      </c>
      <c r="B27" s="7" t="s">
        <v>2</v>
      </c>
      <c r="C27" s="27"/>
      <c r="D27" s="51">
        <v>1</v>
      </c>
      <c r="E27" s="34"/>
    </row>
    <row r="28" spans="1:5">
      <c r="A28" s="45" t="s">
        <v>7</v>
      </c>
      <c r="B28" s="7" t="s">
        <v>2</v>
      </c>
      <c r="C28" s="27"/>
      <c r="D28" s="51">
        <v>6</v>
      </c>
      <c r="E28" s="34"/>
    </row>
    <row r="29" spans="1:5" s="17" customFormat="1">
      <c r="A29" s="136" t="s">
        <v>86</v>
      </c>
      <c r="B29" s="7" t="s">
        <v>2</v>
      </c>
      <c r="C29" s="27"/>
      <c r="D29" s="51">
        <v>1</v>
      </c>
      <c r="E29" s="34"/>
    </row>
    <row r="30" spans="1:5">
      <c r="A30" s="45" t="s">
        <v>43</v>
      </c>
      <c r="B30" s="7" t="s">
        <v>2</v>
      </c>
      <c r="C30" s="27"/>
      <c r="D30" s="51">
        <v>2</v>
      </c>
      <c r="E30" s="34"/>
    </row>
    <row r="31" spans="1:5">
      <c r="A31" s="45" t="s">
        <v>30</v>
      </c>
      <c r="B31" s="7" t="s">
        <v>2</v>
      </c>
      <c r="C31" s="27"/>
      <c r="D31" s="51">
        <v>11</v>
      </c>
      <c r="E31" s="34"/>
    </row>
    <row r="32" spans="1:5">
      <c r="A32" s="45" t="s">
        <v>67</v>
      </c>
      <c r="B32" s="7" t="s">
        <v>2</v>
      </c>
      <c r="C32" s="27"/>
      <c r="D32" s="51">
        <v>5</v>
      </c>
      <c r="E32" s="34"/>
    </row>
    <row r="33" spans="1:6">
      <c r="A33" s="45" t="s">
        <v>106</v>
      </c>
      <c r="B33" s="7" t="s">
        <v>2</v>
      </c>
      <c r="C33" s="27"/>
      <c r="D33" s="51">
        <v>1</v>
      </c>
      <c r="E33" s="34"/>
    </row>
    <row r="34" spans="1:6">
      <c r="A34" s="45" t="s">
        <v>85</v>
      </c>
      <c r="B34" s="7" t="s">
        <v>2</v>
      </c>
      <c r="C34" s="27"/>
      <c r="D34" s="51">
        <v>1</v>
      </c>
      <c r="E34" s="34"/>
    </row>
    <row r="35" spans="1:6">
      <c r="A35" s="45" t="s">
        <v>6</v>
      </c>
      <c r="B35" s="7" t="s">
        <v>2</v>
      </c>
      <c r="C35" s="27"/>
      <c r="D35" s="51">
        <v>18</v>
      </c>
      <c r="E35" s="34"/>
    </row>
    <row r="36" spans="1:6">
      <c r="A36" s="45" t="s">
        <v>31</v>
      </c>
      <c r="B36" s="7" t="s">
        <v>2</v>
      </c>
      <c r="C36" s="27"/>
      <c r="D36" s="51">
        <v>15</v>
      </c>
      <c r="E36" s="34"/>
    </row>
    <row r="37" spans="1:6">
      <c r="A37" s="45" t="s">
        <v>3</v>
      </c>
      <c r="B37" s="7" t="s">
        <v>2</v>
      </c>
      <c r="C37" s="27"/>
      <c r="D37" s="51">
        <v>24</v>
      </c>
      <c r="E37" s="34"/>
    </row>
    <row r="38" spans="1:6" s="10" customFormat="1" ht="27" customHeight="1">
      <c r="A38" s="42" t="s">
        <v>94</v>
      </c>
      <c r="B38" s="8" t="s">
        <v>0</v>
      </c>
      <c r="C38" s="8" t="s">
        <v>0</v>
      </c>
      <c r="D38" s="50" t="s">
        <v>0</v>
      </c>
      <c r="E38" s="38" t="s">
        <v>0</v>
      </c>
    </row>
    <row r="39" spans="1:6" ht="11.25" customHeight="1">
      <c r="A39" s="46" t="s">
        <v>126</v>
      </c>
      <c r="B39" s="7"/>
      <c r="C39" s="94"/>
      <c r="D39" s="51">
        <v>5</v>
      </c>
      <c r="E39" s="34"/>
    </row>
    <row r="40" spans="1:6" s="9" customFormat="1" ht="24">
      <c r="A40" s="42" t="s">
        <v>95</v>
      </c>
      <c r="B40" s="8" t="s">
        <v>0</v>
      </c>
      <c r="C40" s="8" t="s">
        <v>0</v>
      </c>
      <c r="D40" s="50" t="s">
        <v>0</v>
      </c>
      <c r="E40" s="38" t="s">
        <v>0</v>
      </c>
      <c r="F40" s="160"/>
    </row>
    <row r="41" spans="1:6" s="159" customFormat="1">
      <c r="A41" s="45" t="s">
        <v>4</v>
      </c>
      <c r="B41" s="7" t="s">
        <v>2</v>
      </c>
      <c r="C41" s="27"/>
      <c r="D41" s="51">
        <v>2</v>
      </c>
      <c r="E41" s="34"/>
    </row>
    <row r="42" spans="1:6">
      <c r="A42" s="45" t="s">
        <v>32</v>
      </c>
      <c r="B42" s="7" t="s">
        <v>2</v>
      </c>
      <c r="C42" s="27"/>
      <c r="D42" s="51">
        <v>4</v>
      </c>
      <c r="E42" s="34"/>
      <c r="F42" s="161"/>
    </row>
    <row r="43" spans="1:6" s="17" customFormat="1">
      <c r="A43" s="113" t="s">
        <v>84</v>
      </c>
      <c r="B43" s="7" t="s">
        <v>2</v>
      </c>
      <c r="C43" s="27"/>
      <c r="D43" s="51">
        <v>5</v>
      </c>
      <c r="E43" s="34"/>
      <c r="F43" s="159"/>
    </row>
    <row r="44" spans="1:6">
      <c r="A44" s="45" t="s">
        <v>41</v>
      </c>
      <c r="B44" s="7" t="s">
        <v>2</v>
      </c>
      <c r="C44" s="27"/>
      <c r="D44" s="51">
        <v>3</v>
      </c>
      <c r="E44" s="34"/>
    </row>
    <row r="45" spans="1:6">
      <c r="A45" s="45" t="s">
        <v>15</v>
      </c>
      <c r="B45" s="7" t="s">
        <v>2</v>
      </c>
      <c r="C45" s="27"/>
      <c r="D45" s="51">
        <v>3</v>
      </c>
      <c r="E45" s="34"/>
    </row>
    <row r="46" spans="1:6">
      <c r="A46" s="45" t="s">
        <v>10</v>
      </c>
      <c r="B46" s="7" t="s">
        <v>2</v>
      </c>
      <c r="C46" s="27"/>
      <c r="D46" s="51">
        <v>7</v>
      </c>
      <c r="E46" s="34"/>
    </row>
    <row r="47" spans="1:6">
      <c r="A47" s="45" t="s">
        <v>31</v>
      </c>
      <c r="B47" s="7" t="s">
        <v>2</v>
      </c>
      <c r="C47" s="27"/>
      <c r="D47" s="51">
        <v>2</v>
      </c>
      <c r="E47" s="34"/>
    </row>
    <row r="48" spans="1:6">
      <c r="A48" s="45" t="s">
        <v>72</v>
      </c>
      <c r="B48" s="7" t="s">
        <v>2</v>
      </c>
      <c r="C48" s="27"/>
      <c r="D48" s="51">
        <v>5</v>
      </c>
      <c r="E48" s="34"/>
    </row>
    <row r="49" spans="1:7" s="23" customFormat="1" ht="24" customHeight="1" thickBot="1">
      <c r="A49" s="137" t="s">
        <v>14</v>
      </c>
      <c r="B49" s="131" t="s">
        <v>0</v>
      </c>
      <c r="C49" s="132" t="s">
        <v>0</v>
      </c>
      <c r="D49" s="138">
        <f>SUM(D6:D48)</f>
        <v>181</v>
      </c>
      <c r="E49" s="139" t="s">
        <v>200</v>
      </c>
    </row>
    <row r="50" spans="1:7" ht="12">
      <c r="A50" s="73"/>
      <c r="B50" s="74"/>
      <c r="C50" s="75"/>
      <c r="D50" s="14"/>
      <c r="E50" s="14"/>
      <c r="F50" s="14"/>
      <c r="G50" s="14"/>
    </row>
    <row r="51" spans="1:7" ht="12">
      <c r="B51" s="2"/>
      <c r="D51" s="2"/>
      <c r="E51" s="2"/>
    </row>
    <row r="52" spans="1:7" thickBot="1">
      <c r="A52" s="2" t="s">
        <v>209</v>
      </c>
      <c r="B52" s="2"/>
      <c r="C52" s="2"/>
      <c r="D52" s="2"/>
      <c r="E52" s="2"/>
    </row>
    <row r="53" spans="1:7" ht="24">
      <c r="A53" s="77" t="s">
        <v>184</v>
      </c>
      <c r="B53" s="77" t="s">
        <v>188</v>
      </c>
      <c r="C53" s="77" t="s">
        <v>187</v>
      </c>
      <c r="D53" s="77" t="s">
        <v>185</v>
      </c>
      <c r="E53" s="77" t="s">
        <v>190</v>
      </c>
      <c r="F53" s="116" t="s">
        <v>183</v>
      </c>
    </row>
    <row r="54" spans="1:7" ht="19.5" customHeight="1">
      <c r="A54" s="57" t="s">
        <v>195</v>
      </c>
      <c r="B54" s="58" t="s">
        <v>2</v>
      </c>
      <c r="C54" s="54"/>
      <c r="D54" s="55">
        <f>D49</f>
        <v>181</v>
      </c>
      <c r="E54" s="56">
        <v>11</v>
      </c>
      <c r="F54" s="117"/>
    </row>
    <row r="55" spans="1:7" ht="19.5" customHeight="1">
      <c r="A55" s="57" t="s">
        <v>196</v>
      </c>
      <c r="B55" s="58" t="s">
        <v>2</v>
      </c>
      <c r="C55" s="54"/>
      <c r="D55" s="55">
        <f>D54</f>
        <v>181</v>
      </c>
      <c r="E55" s="56">
        <v>12</v>
      </c>
      <c r="F55" s="117"/>
    </row>
    <row r="56" spans="1:7" ht="19.5" customHeight="1">
      <c r="A56" s="57" t="s">
        <v>197</v>
      </c>
      <c r="B56" s="58" t="s">
        <v>2</v>
      </c>
      <c r="C56" s="54"/>
      <c r="D56" s="55">
        <f>D54</f>
        <v>181</v>
      </c>
      <c r="E56" s="56">
        <v>12</v>
      </c>
      <c r="F56" s="117"/>
    </row>
    <row r="57" spans="1:7" thickBot="1">
      <c r="A57" s="59" t="s">
        <v>14</v>
      </c>
      <c r="B57" s="60" t="s">
        <v>0</v>
      </c>
      <c r="C57" s="60" t="s">
        <v>0</v>
      </c>
      <c r="D57" s="60" t="s">
        <v>0</v>
      </c>
      <c r="E57" s="60" t="s">
        <v>0</v>
      </c>
      <c r="F57" s="139" t="s">
        <v>200</v>
      </c>
    </row>
    <row r="58" spans="1:7" ht="12">
      <c r="A58" s="63"/>
      <c r="B58" s="2"/>
      <c r="C58" s="2"/>
      <c r="D58" s="2"/>
      <c r="E58" s="2"/>
    </row>
    <row r="59" spans="1:7" ht="15.75" thickBot="1">
      <c r="A59" s="100" t="s">
        <v>186</v>
      </c>
      <c r="B59" s="101"/>
      <c r="C59" s="101"/>
      <c r="D59" s="2"/>
      <c r="E59" s="2"/>
    </row>
    <row r="60" spans="1:7" ht="15">
      <c r="A60" s="214" t="s">
        <v>184</v>
      </c>
      <c r="B60" s="215"/>
      <c r="C60" s="104" t="s">
        <v>183</v>
      </c>
      <c r="D60" s="2"/>
      <c r="E60" s="2"/>
    </row>
    <row r="61" spans="1:7" ht="21" customHeight="1">
      <c r="A61" s="107" t="s">
        <v>195</v>
      </c>
      <c r="B61" s="108"/>
      <c r="C61" s="102"/>
      <c r="D61" s="2"/>
      <c r="E61" s="2"/>
    </row>
    <row r="62" spans="1:7" ht="21" customHeight="1">
      <c r="A62" s="107" t="s">
        <v>196</v>
      </c>
      <c r="B62" s="108"/>
      <c r="C62" s="102"/>
      <c r="D62" s="2"/>
      <c r="E62" s="2"/>
    </row>
    <row r="63" spans="1:7" ht="21" customHeight="1">
      <c r="A63" s="107" t="s">
        <v>197</v>
      </c>
      <c r="B63" s="108"/>
      <c r="C63" s="102"/>
      <c r="D63" s="2"/>
      <c r="E63" s="2"/>
    </row>
    <row r="64" spans="1:7" ht="21" customHeight="1" thickBot="1">
      <c r="A64" s="109" t="s">
        <v>189</v>
      </c>
      <c r="B64" s="110"/>
      <c r="C64" s="103"/>
      <c r="D64" s="2"/>
      <c r="E64" s="2"/>
    </row>
    <row r="65" spans="1:6" ht="15.75" thickBot="1">
      <c r="A65" s="105"/>
      <c r="B65" s="105" t="s">
        <v>14</v>
      </c>
      <c r="C65" s="139" t="s">
        <v>204</v>
      </c>
      <c r="D65" s="2"/>
      <c r="E65" s="2"/>
    </row>
    <row r="66" spans="1:6" ht="12">
      <c r="B66" s="2"/>
      <c r="D66" s="2"/>
      <c r="E66" s="2"/>
    </row>
    <row r="67" spans="1:6" ht="12">
      <c r="B67" s="2"/>
      <c r="D67" s="2"/>
      <c r="E67" s="2"/>
      <c r="F67" s="99"/>
    </row>
    <row r="68" spans="1:6" thickBot="1">
      <c r="A68" s="213" t="s">
        <v>215</v>
      </c>
      <c r="B68" s="198"/>
      <c r="C68" s="198"/>
      <c r="D68" s="200"/>
      <c r="E68" s="201"/>
      <c r="F68" s="201"/>
    </row>
    <row r="69" spans="1:6" ht="24">
      <c r="A69" s="76" t="s">
        <v>184</v>
      </c>
      <c r="B69" s="77" t="s">
        <v>217</v>
      </c>
      <c r="C69" s="77" t="s">
        <v>203</v>
      </c>
      <c r="D69" s="77" t="s">
        <v>185</v>
      </c>
      <c r="E69" s="116" t="s">
        <v>183</v>
      </c>
    </row>
    <row r="70" spans="1:6" ht="18.75" customHeight="1">
      <c r="A70" s="210" t="s">
        <v>219</v>
      </c>
      <c r="B70" s="211" t="s">
        <v>2</v>
      </c>
      <c r="C70" s="202"/>
      <c r="D70" s="203">
        <v>54</v>
      </c>
      <c r="E70" s="204"/>
      <c r="F70" s="12"/>
    </row>
    <row r="71" spans="1:6" ht="27.75" customHeight="1" thickBot="1">
      <c r="A71" s="216" t="s">
        <v>14</v>
      </c>
      <c r="B71" s="217"/>
      <c r="C71" s="217"/>
      <c r="D71" s="218"/>
      <c r="E71" s="212" t="s">
        <v>216</v>
      </c>
    </row>
    <row r="72" spans="1:6" ht="12">
      <c r="A72" s="2"/>
      <c r="B72" s="29"/>
      <c r="C72" s="2"/>
      <c r="D72" s="2"/>
      <c r="E72" s="2"/>
    </row>
    <row r="73" spans="1:6" ht="12">
      <c r="A73" s="2"/>
      <c r="B73" s="29"/>
      <c r="C73" s="2"/>
      <c r="D73" s="2"/>
      <c r="E73" s="2"/>
    </row>
    <row r="74" spans="1:6" ht="12">
      <c r="A74" s="2"/>
      <c r="B74" s="29"/>
      <c r="C74" s="2"/>
      <c r="D74" s="2"/>
      <c r="E74" s="2"/>
    </row>
    <row r="75" spans="1:6" ht="12">
      <c r="A75" s="2"/>
      <c r="B75" s="29"/>
      <c r="C75" s="2"/>
      <c r="D75" s="2"/>
      <c r="E75" s="2"/>
    </row>
    <row r="76" spans="1:6" ht="12">
      <c r="A76" s="2"/>
      <c r="B76" s="29"/>
      <c r="C76" s="2"/>
      <c r="D76" s="2"/>
      <c r="E76" s="2"/>
    </row>
    <row r="77" spans="1:6" ht="12">
      <c r="A77" s="2"/>
      <c r="B77" s="29"/>
      <c r="C77" s="2"/>
      <c r="D77" s="2"/>
      <c r="E77" s="2"/>
    </row>
    <row r="78" spans="1:6" ht="12">
      <c r="A78" s="2"/>
      <c r="B78" s="29"/>
      <c r="C78" s="2"/>
      <c r="D78" s="2"/>
      <c r="E78" s="2"/>
    </row>
    <row r="79" spans="1:6" ht="12">
      <c r="B79" s="2"/>
      <c r="D79" s="2"/>
      <c r="E79" s="2"/>
    </row>
    <row r="80" spans="1:6" ht="12">
      <c r="B80" s="2"/>
      <c r="D80" s="2"/>
      <c r="E80" s="98" t="s">
        <v>191</v>
      </c>
    </row>
    <row r="81" spans="2:5" ht="12">
      <c r="B81" s="2"/>
      <c r="D81" s="2"/>
      <c r="E81" s="99" t="s">
        <v>192</v>
      </c>
    </row>
    <row r="82" spans="2:5" ht="12">
      <c r="B82" s="2"/>
      <c r="D82" s="2"/>
      <c r="E82" s="99" t="s">
        <v>193</v>
      </c>
    </row>
  </sheetData>
  <mergeCells count="3">
    <mergeCell ref="A60:B60"/>
    <mergeCell ref="A71:D71"/>
    <mergeCell ref="F1:F2"/>
  </mergeCells>
  <conditionalFormatting sqref="D6:D7 D13:D19 D9:D11 D39 D21:D37 D41:D49">
    <cfRule type="cellIs" dxfId="44" priority="29" stopIfTrue="1" operator="lessThan">
      <formula>0</formula>
    </cfRule>
    <cfRule type="cellIs" dxfId="43" priority="30" stopIfTrue="1" operator="lessThan">
      <formula>0</formula>
    </cfRule>
  </conditionalFormatting>
  <conditionalFormatting sqref="D6:D7 D13:D19 D9:D11 D39 D21:D37 D41:D49">
    <cfRule type="cellIs" dxfId="42" priority="28" stopIfTrue="1" operator="lessThan">
      <formula>1</formula>
    </cfRule>
  </conditionalFormatting>
  <pageMargins left="0.6692913385826772" right="0.27559055118110237" top="0.35433070866141736" bottom="0.15748031496062992" header="0.19685039370078741" footer="0.31496062992125984"/>
  <pageSetup paperSize="9" scale="67" orientation="portrait" r:id="rId1"/>
  <rowBreaks count="1" manualBreakCount="1">
    <brk id="58" max="6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5"/>
  <sheetViews>
    <sheetView zoomScale="70" zoomScaleNormal="70" zoomScaleSheetLayoutView="70" workbookViewId="0">
      <selection activeCell="F1" sqref="F1"/>
    </sheetView>
  </sheetViews>
  <sheetFormatPr defaultRowHeight="12"/>
  <cols>
    <col min="1" max="1" width="57" style="22" customWidth="1"/>
    <col min="2" max="2" width="4" style="20" bestFit="1" customWidth="1"/>
    <col min="3" max="3" width="22.85546875" style="29" customWidth="1"/>
    <col min="4" max="4" width="10.28515625" style="2" customWidth="1"/>
    <col min="5" max="5" width="23.7109375" style="2" customWidth="1"/>
    <col min="6" max="6" width="24" style="2" customWidth="1"/>
    <col min="7" max="16384" width="9.140625" style="2"/>
  </cols>
  <sheetData>
    <row r="1" spans="1:6" s="30" customFormat="1" ht="51" customHeight="1">
      <c r="A1" s="63" t="s">
        <v>180</v>
      </c>
      <c r="B1" s="2"/>
      <c r="C1" s="29"/>
      <c r="D1" s="62"/>
      <c r="E1" s="62"/>
      <c r="F1" s="220" t="s">
        <v>225</v>
      </c>
    </row>
    <row r="2" spans="1:6" ht="14.25" customHeight="1">
      <c r="A2" s="23" t="s">
        <v>194</v>
      </c>
      <c r="B2" s="129"/>
      <c r="C2" s="130"/>
      <c r="D2" s="129"/>
      <c r="E2" s="129"/>
    </row>
    <row r="3" spans="1:6" ht="15" customHeight="1" thickBot="1">
      <c r="A3" s="2" t="s">
        <v>208</v>
      </c>
      <c r="B3" s="2"/>
    </row>
    <row r="4" spans="1:6" s="15" customFormat="1" ht="24.75" thickBot="1">
      <c r="A4" s="64" t="s">
        <v>202</v>
      </c>
      <c r="B4" s="65" t="s">
        <v>188</v>
      </c>
      <c r="C4" s="91" t="s">
        <v>203</v>
      </c>
      <c r="D4" s="83" t="s">
        <v>185</v>
      </c>
      <c r="E4" s="66" t="s">
        <v>183</v>
      </c>
    </row>
    <row r="5" spans="1:6" s="10" customFormat="1" ht="27" customHeight="1">
      <c r="A5" s="141" t="s">
        <v>38</v>
      </c>
      <c r="B5" s="142" t="s">
        <v>0</v>
      </c>
      <c r="C5" s="142" t="s">
        <v>0</v>
      </c>
      <c r="D5" s="143" t="s">
        <v>0</v>
      </c>
      <c r="E5" s="144" t="s">
        <v>0</v>
      </c>
    </row>
    <row r="6" spans="1:6" s="1" customFormat="1" ht="12" customHeight="1">
      <c r="A6" s="43" t="s">
        <v>27</v>
      </c>
      <c r="B6" s="7" t="s">
        <v>2</v>
      </c>
      <c r="C6" s="27"/>
      <c r="D6" s="51">
        <v>9</v>
      </c>
      <c r="E6" s="34"/>
    </row>
    <row r="7" spans="1:6" s="9" customFormat="1" ht="24">
      <c r="A7" s="42" t="s">
        <v>96</v>
      </c>
      <c r="B7" s="8" t="s">
        <v>0</v>
      </c>
      <c r="C7" s="8" t="s">
        <v>0</v>
      </c>
      <c r="D7" s="37" t="s">
        <v>0</v>
      </c>
      <c r="E7" s="41" t="s">
        <v>0</v>
      </c>
    </row>
    <row r="8" spans="1:6" s="9" customFormat="1" ht="12.75">
      <c r="A8" s="112" t="s">
        <v>101</v>
      </c>
      <c r="B8" s="7" t="s">
        <v>2</v>
      </c>
      <c r="C8" s="27"/>
      <c r="D8" s="51">
        <v>14</v>
      </c>
      <c r="E8" s="34"/>
    </row>
    <row r="9" spans="1:6" s="13" customFormat="1" ht="24">
      <c r="A9" s="42" t="s">
        <v>97</v>
      </c>
      <c r="B9" s="8" t="s">
        <v>0</v>
      </c>
      <c r="C9" s="8" t="s">
        <v>0</v>
      </c>
      <c r="D9" s="37" t="s">
        <v>0</v>
      </c>
      <c r="E9" s="41" t="s">
        <v>0</v>
      </c>
    </row>
    <row r="10" spans="1:6" s="13" customFormat="1" ht="12.75">
      <c r="A10" s="44" t="s">
        <v>103</v>
      </c>
      <c r="B10" s="7" t="s">
        <v>2</v>
      </c>
      <c r="C10" s="25"/>
      <c r="D10" s="51">
        <v>9</v>
      </c>
      <c r="E10" s="34"/>
    </row>
    <row r="11" spans="1:6" s="13" customFormat="1" ht="12.75">
      <c r="A11" s="44" t="s">
        <v>26</v>
      </c>
      <c r="B11" s="7" t="s">
        <v>2</v>
      </c>
      <c r="C11" s="25"/>
      <c r="D11" s="51">
        <v>12</v>
      </c>
      <c r="E11" s="34"/>
    </row>
    <row r="12" spans="1:6" s="13" customFormat="1" ht="12.75">
      <c r="A12" s="44" t="s">
        <v>27</v>
      </c>
      <c r="B12" s="7" t="s">
        <v>2</v>
      </c>
      <c r="C12" s="25"/>
      <c r="D12" s="51">
        <v>3</v>
      </c>
      <c r="E12" s="34"/>
    </row>
    <row r="13" spans="1:6" s="1" customFormat="1" ht="12.75">
      <c r="A13" s="45" t="s">
        <v>30</v>
      </c>
      <c r="B13" s="7" t="s">
        <v>2</v>
      </c>
      <c r="C13" s="27"/>
      <c r="D13" s="51">
        <v>1</v>
      </c>
      <c r="E13" s="34"/>
    </row>
    <row r="14" spans="1:6" s="9" customFormat="1" ht="24">
      <c r="A14" s="42" t="s">
        <v>88</v>
      </c>
      <c r="B14" s="8" t="s">
        <v>0</v>
      </c>
      <c r="C14" s="8" t="s">
        <v>0</v>
      </c>
      <c r="D14" s="37" t="s">
        <v>0</v>
      </c>
      <c r="E14" s="41" t="s">
        <v>0</v>
      </c>
    </row>
    <row r="15" spans="1:6" ht="12.75">
      <c r="A15" s="140" t="s">
        <v>102</v>
      </c>
      <c r="B15" s="7" t="s">
        <v>2</v>
      </c>
      <c r="C15" s="27"/>
      <c r="D15" s="51">
        <v>12</v>
      </c>
      <c r="E15" s="34"/>
    </row>
    <row r="16" spans="1:6" s="9" customFormat="1" ht="24">
      <c r="A16" s="42" t="s">
        <v>89</v>
      </c>
      <c r="B16" s="8" t="s">
        <v>0</v>
      </c>
      <c r="C16" s="8" t="s">
        <v>0</v>
      </c>
      <c r="D16" s="37" t="s">
        <v>0</v>
      </c>
      <c r="E16" s="41" t="s">
        <v>0</v>
      </c>
    </row>
    <row r="17" spans="1:5" ht="12.75">
      <c r="A17" s="43" t="s">
        <v>1</v>
      </c>
      <c r="B17" s="7" t="s">
        <v>2</v>
      </c>
      <c r="C17" s="27"/>
      <c r="D17" s="51">
        <v>36</v>
      </c>
      <c r="E17" s="34"/>
    </row>
    <row r="18" spans="1:5" ht="12.75">
      <c r="A18" s="43" t="s">
        <v>16</v>
      </c>
      <c r="B18" s="7" t="s">
        <v>2</v>
      </c>
      <c r="C18" s="27"/>
      <c r="D18" s="51">
        <v>15</v>
      </c>
      <c r="E18" s="34"/>
    </row>
    <row r="19" spans="1:5" s="1" customFormat="1" ht="12.75">
      <c r="A19" s="45" t="s">
        <v>118</v>
      </c>
      <c r="B19" s="7" t="s">
        <v>2</v>
      </c>
      <c r="C19" s="27"/>
      <c r="D19" s="51">
        <v>1</v>
      </c>
      <c r="E19" s="34"/>
    </row>
    <row r="20" spans="1:5" s="1" customFormat="1" ht="12.75">
      <c r="A20" s="45" t="s">
        <v>117</v>
      </c>
      <c r="B20" s="7" t="s">
        <v>2</v>
      </c>
      <c r="C20" s="27"/>
      <c r="D20" s="51">
        <v>1</v>
      </c>
      <c r="E20" s="34"/>
    </row>
    <row r="21" spans="1:5" s="1" customFormat="1" ht="12.75">
      <c r="A21" s="45" t="s">
        <v>12</v>
      </c>
      <c r="B21" s="7" t="s">
        <v>2</v>
      </c>
      <c r="C21" s="27"/>
      <c r="D21" s="51">
        <v>12</v>
      </c>
      <c r="E21" s="34"/>
    </row>
    <row r="22" spans="1:5" s="1" customFormat="1" ht="12.75">
      <c r="A22" s="45" t="s">
        <v>10</v>
      </c>
      <c r="B22" s="7" t="s">
        <v>2</v>
      </c>
      <c r="C22" s="27"/>
      <c r="D22" s="51">
        <v>2</v>
      </c>
      <c r="E22" s="34"/>
    </row>
    <row r="23" spans="1:5" s="1" customFormat="1" ht="12.75">
      <c r="A23" s="45" t="s">
        <v>13</v>
      </c>
      <c r="B23" s="7" t="s">
        <v>2</v>
      </c>
      <c r="C23" s="27"/>
      <c r="D23" s="51">
        <v>23</v>
      </c>
      <c r="E23" s="34"/>
    </row>
    <row r="24" spans="1:5" s="1" customFormat="1" ht="12.75">
      <c r="A24" s="45" t="s">
        <v>37</v>
      </c>
      <c r="B24" s="7" t="s">
        <v>2</v>
      </c>
      <c r="C24" s="27"/>
      <c r="D24" s="51">
        <v>7</v>
      </c>
      <c r="E24" s="34"/>
    </row>
    <row r="25" spans="1:5" s="1" customFormat="1" ht="12.75">
      <c r="A25" s="45" t="s">
        <v>21</v>
      </c>
      <c r="B25" s="7" t="s">
        <v>2</v>
      </c>
      <c r="C25" s="27"/>
      <c r="D25" s="51">
        <v>1</v>
      </c>
      <c r="E25" s="34"/>
    </row>
    <row r="26" spans="1:5" s="11" customFormat="1" ht="27" customHeight="1">
      <c r="A26" s="42" t="s">
        <v>92</v>
      </c>
      <c r="B26" s="8" t="s">
        <v>0</v>
      </c>
      <c r="C26" s="8" t="s">
        <v>0</v>
      </c>
      <c r="D26" s="37" t="s">
        <v>0</v>
      </c>
      <c r="E26" s="41" t="s">
        <v>0</v>
      </c>
    </row>
    <row r="27" spans="1:5" ht="12.75">
      <c r="A27" s="45" t="s">
        <v>90</v>
      </c>
      <c r="B27" s="5" t="s">
        <v>2</v>
      </c>
      <c r="C27" s="27"/>
      <c r="D27" s="51">
        <v>3</v>
      </c>
      <c r="E27" s="34"/>
    </row>
    <row r="28" spans="1:5" ht="12.75">
      <c r="A28" s="45" t="s">
        <v>112</v>
      </c>
      <c r="B28" s="7" t="s">
        <v>2</v>
      </c>
      <c r="C28" s="27"/>
      <c r="D28" s="51">
        <v>1</v>
      </c>
      <c r="E28" s="34"/>
    </row>
    <row r="29" spans="1:5" s="16" customFormat="1" ht="24">
      <c r="A29" s="42" t="s">
        <v>93</v>
      </c>
      <c r="B29" s="8" t="s">
        <v>0</v>
      </c>
      <c r="C29" s="8" t="s">
        <v>0</v>
      </c>
      <c r="D29" s="37" t="s">
        <v>0</v>
      </c>
      <c r="E29" s="41" t="s">
        <v>0</v>
      </c>
    </row>
    <row r="30" spans="1:5" ht="12.75">
      <c r="A30" s="45" t="s">
        <v>26</v>
      </c>
      <c r="B30" s="7" t="s">
        <v>2</v>
      </c>
      <c r="C30" s="27"/>
      <c r="D30" s="51">
        <v>6</v>
      </c>
      <c r="E30" s="34"/>
    </row>
    <row r="31" spans="1:5" ht="12.75">
      <c r="A31" s="45" t="s">
        <v>44</v>
      </c>
      <c r="B31" s="7" t="s">
        <v>2</v>
      </c>
      <c r="C31" s="27"/>
      <c r="D31" s="51">
        <v>15</v>
      </c>
      <c r="E31" s="34"/>
    </row>
    <row r="32" spans="1:5" ht="12.75">
      <c r="A32" s="45" t="s">
        <v>131</v>
      </c>
      <c r="B32" s="7" t="s">
        <v>2</v>
      </c>
      <c r="C32" s="27"/>
      <c r="D32" s="51">
        <v>1</v>
      </c>
      <c r="E32" s="34"/>
    </row>
    <row r="33" spans="1:5" ht="12.75">
      <c r="A33" s="45" t="s">
        <v>29</v>
      </c>
      <c r="B33" s="7" t="s">
        <v>2</v>
      </c>
      <c r="C33" s="27"/>
      <c r="D33" s="51">
        <v>3</v>
      </c>
      <c r="E33" s="34"/>
    </row>
    <row r="34" spans="1:5" ht="12.75">
      <c r="A34" s="45" t="s">
        <v>7</v>
      </c>
      <c r="B34" s="7" t="s">
        <v>2</v>
      </c>
      <c r="C34" s="27"/>
      <c r="D34" s="51">
        <v>32</v>
      </c>
      <c r="E34" s="34"/>
    </row>
    <row r="35" spans="1:5" ht="12.75">
      <c r="A35" s="45" t="s">
        <v>98</v>
      </c>
      <c r="B35" s="7" t="s">
        <v>2</v>
      </c>
      <c r="C35" s="27"/>
      <c r="D35" s="51">
        <v>4</v>
      </c>
      <c r="E35" s="34"/>
    </row>
    <row r="36" spans="1:5" ht="12.75">
      <c r="A36" s="45" t="s">
        <v>5</v>
      </c>
      <c r="B36" s="7" t="s">
        <v>2</v>
      </c>
      <c r="C36" s="27"/>
      <c r="D36" s="51">
        <v>22</v>
      </c>
      <c r="E36" s="34"/>
    </row>
    <row r="37" spans="1:5" ht="12.75">
      <c r="A37" s="45" t="s">
        <v>67</v>
      </c>
      <c r="B37" s="7" t="s">
        <v>2</v>
      </c>
      <c r="C37" s="27"/>
      <c r="D37" s="51">
        <v>2</v>
      </c>
      <c r="E37" s="34"/>
    </row>
    <row r="38" spans="1:5" ht="12.75">
      <c r="A38" s="45" t="s">
        <v>42</v>
      </c>
      <c r="B38" s="7" t="s">
        <v>2</v>
      </c>
      <c r="C38" s="27"/>
      <c r="D38" s="51">
        <v>4</v>
      </c>
      <c r="E38" s="34"/>
    </row>
    <row r="39" spans="1:5" ht="12.75">
      <c r="A39" s="45" t="s">
        <v>31</v>
      </c>
      <c r="B39" s="7" t="s">
        <v>2</v>
      </c>
      <c r="C39" s="27"/>
      <c r="D39" s="51">
        <v>25</v>
      </c>
      <c r="E39" s="34"/>
    </row>
    <row r="40" spans="1:5" ht="12.75">
      <c r="A40" s="45" t="s">
        <v>99</v>
      </c>
      <c r="B40" s="7" t="s">
        <v>2</v>
      </c>
      <c r="C40" s="27"/>
      <c r="D40" s="51">
        <v>4</v>
      </c>
      <c r="E40" s="34"/>
    </row>
    <row r="41" spans="1:5" ht="12.75">
      <c r="A41" s="45" t="s">
        <v>18</v>
      </c>
      <c r="B41" s="7" t="s">
        <v>2</v>
      </c>
      <c r="C41" s="27"/>
      <c r="D41" s="51">
        <v>1</v>
      </c>
      <c r="E41" s="34"/>
    </row>
    <row r="42" spans="1:5" ht="12.75">
      <c r="A42" s="45" t="s">
        <v>13</v>
      </c>
      <c r="B42" s="7" t="s">
        <v>2</v>
      </c>
      <c r="C42" s="27"/>
      <c r="D42" s="51">
        <v>2</v>
      </c>
      <c r="E42" s="34"/>
    </row>
    <row r="43" spans="1:5" ht="12.75">
      <c r="A43" s="45" t="s">
        <v>53</v>
      </c>
      <c r="B43" s="7" t="s">
        <v>2</v>
      </c>
      <c r="C43" s="27"/>
      <c r="D43" s="51">
        <v>2</v>
      </c>
      <c r="E43" s="34"/>
    </row>
    <row r="44" spans="1:5" ht="12.75">
      <c r="A44" s="45" t="s">
        <v>22</v>
      </c>
      <c r="B44" s="7" t="s">
        <v>2</v>
      </c>
      <c r="C44" s="27"/>
      <c r="D44" s="51">
        <v>16</v>
      </c>
      <c r="E44" s="34"/>
    </row>
    <row r="45" spans="1:5" ht="12.75">
      <c r="A45" s="46" t="s">
        <v>36</v>
      </c>
      <c r="B45" s="7" t="s">
        <v>2</v>
      </c>
      <c r="C45" s="27"/>
      <c r="D45" s="51">
        <v>9</v>
      </c>
      <c r="E45" s="34"/>
    </row>
    <row r="46" spans="1:5" ht="12.75">
      <c r="A46" s="46" t="s">
        <v>127</v>
      </c>
      <c r="B46" s="7" t="s">
        <v>2</v>
      </c>
      <c r="C46" s="27"/>
      <c r="D46" s="51">
        <v>4</v>
      </c>
      <c r="E46" s="34"/>
    </row>
    <row r="47" spans="1:5" s="9" customFormat="1" ht="24">
      <c r="A47" s="42" t="s">
        <v>95</v>
      </c>
      <c r="B47" s="8" t="s">
        <v>0</v>
      </c>
      <c r="C47" s="8" t="s">
        <v>0</v>
      </c>
      <c r="D47" s="37" t="s">
        <v>0</v>
      </c>
      <c r="E47" s="41" t="s">
        <v>0</v>
      </c>
    </row>
    <row r="48" spans="1:5" s="17" customFormat="1" ht="12.75">
      <c r="A48" s="113" t="s">
        <v>114</v>
      </c>
      <c r="B48" s="7" t="s">
        <v>2</v>
      </c>
      <c r="C48" s="27"/>
      <c r="D48" s="51">
        <v>7</v>
      </c>
      <c r="E48" s="34"/>
    </row>
    <row r="49" spans="1:5" ht="12.75">
      <c r="A49" s="45" t="s">
        <v>63</v>
      </c>
      <c r="B49" s="7" t="s">
        <v>2</v>
      </c>
      <c r="C49" s="27"/>
      <c r="D49" s="51">
        <v>8</v>
      </c>
      <c r="E49" s="34"/>
    </row>
    <row r="50" spans="1:5" ht="12.75">
      <c r="A50" s="45" t="s">
        <v>33</v>
      </c>
      <c r="B50" s="7" t="s">
        <v>2</v>
      </c>
      <c r="C50" s="27"/>
      <c r="D50" s="51">
        <v>18</v>
      </c>
      <c r="E50" s="34"/>
    </row>
    <row r="51" spans="1:5" s="9" customFormat="1" ht="24">
      <c r="A51" s="42" t="s">
        <v>169</v>
      </c>
      <c r="B51" s="8" t="s">
        <v>0</v>
      </c>
      <c r="C51" s="8" t="s">
        <v>0</v>
      </c>
      <c r="D51" s="37" t="s">
        <v>0</v>
      </c>
      <c r="E51" s="41" t="s">
        <v>0</v>
      </c>
    </row>
    <row r="52" spans="1:5" ht="12.75">
      <c r="A52" s="45" t="s">
        <v>136</v>
      </c>
      <c r="B52" s="7" t="s">
        <v>2</v>
      </c>
      <c r="C52" s="27"/>
      <c r="D52" s="51">
        <v>9</v>
      </c>
      <c r="E52" s="34"/>
    </row>
    <row r="53" spans="1:5" ht="12.75">
      <c r="A53" s="45" t="s">
        <v>135</v>
      </c>
      <c r="B53" s="7" t="s">
        <v>2</v>
      </c>
      <c r="C53" s="27"/>
      <c r="D53" s="51">
        <v>3</v>
      </c>
      <c r="E53" s="34"/>
    </row>
    <row r="54" spans="1:5" s="9" customFormat="1" ht="12.75">
      <c r="A54" s="114" t="s">
        <v>205</v>
      </c>
      <c r="B54" s="8" t="s">
        <v>0</v>
      </c>
      <c r="C54" s="8" t="s">
        <v>0</v>
      </c>
      <c r="D54" s="37" t="s">
        <v>0</v>
      </c>
      <c r="E54" s="41" t="s">
        <v>0</v>
      </c>
    </row>
    <row r="55" spans="1:5" s="3" customFormat="1" ht="12.75" customHeight="1">
      <c r="A55" s="46" t="s">
        <v>124</v>
      </c>
      <c r="B55" s="7" t="s">
        <v>2</v>
      </c>
      <c r="C55" s="27"/>
      <c r="D55" s="51">
        <v>1</v>
      </c>
      <c r="E55" s="34"/>
    </row>
    <row r="56" spans="1:5" s="3" customFormat="1" ht="12.75" customHeight="1">
      <c r="A56" s="46" t="s">
        <v>111</v>
      </c>
      <c r="B56" s="7" t="s">
        <v>2</v>
      </c>
      <c r="C56" s="27"/>
      <c r="D56" s="51">
        <v>24</v>
      </c>
      <c r="E56" s="34"/>
    </row>
    <row r="57" spans="1:5" s="3" customFormat="1" ht="12.75" customHeight="1">
      <c r="A57" s="46" t="s">
        <v>48</v>
      </c>
      <c r="B57" s="7" t="s">
        <v>2</v>
      </c>
      <c r="C57" s="27"/>
      <c r="D57" s="51">
        <v>3</v>
      </c>
      <c r="E57" s="34"/>
    </row>
    <row r="58" spans="1:5" s="4" customFormat="1" ht="12.75" customHeight="1">
      <c r="A58" s="115" t="s">
        <v>206</v>
      </c>
      <c r="B58" s="8" t="s">
        <v>0</v>
      </c>
      <c r="C58" s="8" t="s">
        <v>0</v>
      </c>
      <c r="D58" s="37" t="s">
        <v>0</v>
      </c>
      <c r="E58" s="41" t="s">
        <v>0</v>
      </c>
    </row>
    <row r="59" spans="1:5" s="17" customFormat="1" ht="12.75" customHeight="1">
      <c r="A59" s="46" t="s">
        <v>125</v>
      </c>
      <c r="B59" s="7" t="s">
        <v>2</v>
      </c>
      <c r="C59" s="27"/>
      <c r="D59" s="51">
        <v>10</v>
      </c>
      <c r="E59" s="34"/>
    </row>
    <row r="60" spans="1:5" s="18" customFormat="1" ht="12.75" customHeight="1">
      <c r="A60" s="46" t="s">
        <v>116</v>
      </c>
      <c r="B60" s="7" t="s">
        <v>2</v>
      </c>
      <c r="C60" s="27"/>
      <c r="D60" s="51">
        <v>5</v>
      </c>
      <c r="E60" s="34"/>
    </row>
    <row r="61" spans="1:5" s="18" customFormat="1" ht="12.75" customHeight="1" thickBot="1">
      <c r="A61" s="48" t="s">
        <v>115</v>
      </c>
      <c r="B61" s="31" t="s">
        <v>2</v>
      </c>
      <c r="C61" s="95"/>
      <c r="D61" s="148">
        <v>5</v>
      </c>
      <c r="E61" s="40"/>
    </row>
    <row r="62" spans="1:5" s="18" customFormat="1" ht="15" customHeight="1" thickTop="1">
      <c r="A62" s="149" t="s">
        <v>161</v>
      </c>
      <c r="B62" s="150" t="s">
        <v>46</v>
      </c>
      <c r="C62" s="92"/>
      <c r="D62" s="147">
        <v>200</v>
      </c>
      <c r="E62" s="47"/>
    </row>
    <row r="63" spans="1:5" s="23" customFormat="1" ht="16.5" thickBot="1">
      <c r="A63" s="137" t="s">
        <v>14</v>
      </c>
      <c r="B63" s="131" t="s">
        <v>0</v>
      </c>
      <c r="C63" s="132" t="s">
        <v>0</v>
      </c>
      <c r="D63" s="138">
        <f t="shared" ref="D63" si="0">SUM(D6:D61)</f>
        <v>407</v>
      </c>
      <c r="E63" s="139" t="s">
        <v>200</v>
      </c>
    </row>
    <row r="64" spans="1:5">
      <c r="B64" s="2"/>
    </row>
    <row r="65" spans="1:7" ht="12.75" thickBot="1">
      <c r="A65" s="2" t="s">
        <v>209</v>
      </c>
      <c r="B65" s="2"/>
      <c r="C65" s="2"/>
    </row>
    <row r="66" spans="1:7" ht="24">
      <c r="A66" s="77" t="s">
        <v>184</v>
      </c>
      <c r="B66" s="77" t="s">
        <v>188</v>
      </c>
      <c r="C66" s="77" t="s">
        <v>187</v>
      </c>
      <c r="D66" s="77" t="s">
        <v>185</v>
      </c>
      <c r="E66" s="77" t="s">
        <v>190</v>
      </c>
      <c r="F66" s="116" t="s">
        <v>183</v>
      </c>
    </row>
    <row r="67" spans="1:7" s="19" customFormat="1" ht="19.5" customHeight="1">
      <c r="A67" s="57" t="s">
        <v>195</v>
      </c>
      <c r="B67" s="58" t="s">
        <v>2</v>
      </c>
      <c r="C67" s="54"/>
      <c r="D67" s="55">
        <f>D63</f>
        <v>407</v>
      </c>
      <c r="E67" s="56">
        <v>11</v>
      </c>
      <c r="F67" s="117"/>
      <c r="G67" s="2"/>
    </row>
    <row r="68" spans="1:7" s="19" customFormat="1" ht="19.5" customHeight="1">
      <c r="A68" s="57" t="s">
        <v>196</v>
      </c>
      <c r="B68" s="58" t="s">
        <v>2</v>
      </c>
      <c r="C68" s="54"/>
      <c r="D68" s="55">
        <f>D67</f>
        <v>407</v>
      </c>
      <c r="E68" s="56">
        <v>12</v>
      </c>
      <c r="F68" s="117"/>
      <c r="G68" s="2"/>
    </row>
    <row r="69" spans="1:7" ht="19.5" customHeight="1">
      <c r="A69" s="57" t="s">
        <v>197</v>
      </c>
      <c r="B69" s="58" t="s">
        <v>2</v>
      </c>
      <c r="C69" s="54"/>
      <c r="D69" s="55">
        <f>D67</f>
        <v>407</v>
      </c>
      <c r="E69" s="56">
        <v>12</v>
      </c>
      <c r="F69" s="117"/>
    </row>
    <row r="70" spans="1:7" ht="27" customHeight="1" thickBot="1">
      <c r="A70" s="59" t="s">
        <v>14</v>
      </c>
      <c r="B70" s="60" t="s">
        <v>0</v>
      </c>
      <c r="C70" s="60" t="s">
        <v>0</v>
      </c>
      <c r="D70" s="60" t="s">
        <v>0</v>
      </c>
      <c r="E70" s="60" t="s">
        <v>0</v>
      </c>
      <c r="F70" s="139" t="s">
        <v>200</v>
      </c>
    </row>
    <row r="71" spans="1:7">
      <c r="A71" s="63"/>
      <c r="B71" s="2"/>
      <c r="C71" s="2"/>
    </row>
    <row r="72" spans="1:7" ht="15.75" thickBot="1">
      <c r="A72" s="100" t="s">
        <v>186</v>
      </c>
      <c r="B72" s="101"/>
      <c r="C72" s="101"/>
    </row>
    <row r="73" spans="1:7" ht="15">
      <c r="A73" s="214" t="s">
        <v>184</v>
      </c>
      <c r="B73" s="215"/>
      <c r="C73" s="104" t="s">
        <v>183</v>
      </c>
    </row>
    <row r="74" spans="1:7" ht="21.75" customHeight="1">
      <c r="A74" s="107" t="s">
        <v>195</v>
      </c>
      <c r="B74" s="108"/>
      <c r="C74" s="102"/>
    </row>
    <row r="75" spans="1:7" ht="21.75" customHeight="1">
      <c r="A75" s="107" t="s">
        <v>196</v>
      </c>
      <c r="B75" s="108"/>
      <c r="C75" s="102"/>
    </row>
    <row r="76" spans="1:7" ht="21.75" customHeight="1">
      <c r="A76" s="107" t="s">
        <v>197</v>
      </c>
      <c r="B76" s="108"/>
      <c r="C76" s="102"/>
    </row>
    <row r="77" spans="1:7" ht="21.75" customHeight="1" thickBot="1">
      <c r="A77" s="109" t="s">
        <v>189</v>
      </c>
      <c r="B77" s="110"/>
      <c r="C77" s="103"/>
    </row>
    <row r="78" spans="1:7" ht="15.75" thickBot="1">
      <c r="A78" s="105"/>
      <c r="B78" s="105" t="s">
        <v>14</v>
      </c>
      <c r="C78" s="139" t="s">
        <v>204</v>
      </c>
    </row>
    <row r="79" spans="1:7">
      <c r="B79" s="2"/>
    </row>
    <row r="80" spans="1:7">
      <c r="B80" s="2"/>
      <c r="F80" s="99"/>
    </row>
    <row r="81" spans="1:6" ht="12.75" thickBot="1">
      <c r="A81" s="213" t="s">
        <v>215</v>
      </c>
      <c r="B81" s="198"/>
      <c r="C81" s="198"/>
      <c r="D81" s="200"/>
      <c r="E81" s="201"/>
      <c r="F81" s="201"/>
    </row>
    <row r="82" spans="1:6" ht="24">
      <c r="A82" s="76" t="s">
        <v>184</v>
      </c>
      <c r="B82" s="77" t="s">
        <v>217</v>
      </c>
      <c r="C82" s="77" t="s">
        <v>203</v>
      </c>
      <c r="D82" s="77" t="s">
        <v>185</v>
      </c>
      <c r="E82" s="116" t="s">
        <v>183</v>
      </c>
    </row>
    <row r="83" spans="1:6" ht="20.25" customHeight="1">
      <c r="A83" s="210" t="s">
        <v>219</v>
      </c>
      <c r="B83" s="211" t="s">
        <v>2</v>
      </c>
      <c r="C83" s="202"/>
      <c r="D83" s="203">
        <v>122</v>
      </c>
      <c r="E83" s="204"/>
      <c r="F83" s="12"/>
    </row>
    <row r="84" spans="1:6" ht="25.5" customHeight="1" thickBot="1">
      <c r="A84" s="216" t="s">
        <v>14</v>
      </c>
      <c r="B84" s="217"/>
      <c r="C84" s="217"/>
      <c r="D84" s="218"/>
      <c r="E84" s="212" t="s">
        <v>216</v>
      </c>
    </row>
    <row r="85" spans="1:6">
      <c r="A85" s="2"/>
      <c r="B85" s="29"/>
      <c r="C85" s="2"/>
    </row>
    <row r="86" spans="1:6">
      <c r="A86" s="2"/>
      <c r="B86" s="29"/>
      <c r="C86" s="2"/>
    </row>
    <row r="87" spans="1:6">
      <c r="A87" s="2"/>
      <c r="B87" s="29"/>
      <c r="C87" s="2"/>
    </row>
    <row r="88" spans="1:6">
      <c r="A88" s="2"/>
      <c r="B88" s="29"/>
      <c r="C88" s="2"/>
    </row>
    <row r="89" spans="1:6">
      <c r="A89" s="2"/>
      <c r="B89" s="29"/>
      <c r="C89" s="2"/>
    </row>
    <row r="90" spans="1:6">
      <c r="A90" s="2"/>
      <c r="B90" s="29"/>
      <c r="C90" s="2"/>
    </row>
    <row r="91" spans="1:6">
      <c r="A91" s="2"/>
      <c r="B91" s="29"/>
      <c r="C91" s="2"/>
    </row>
    <row r="92" spans="1:6">
      <c r="B92" s="2"/>
    </row>
    <row r="93" spans="1:6">
      <c r="B93" s="2"/>
      <c r="E93" s="98" t="s">
        <v>191</v>
      </c>
    </row>
    <row r="94" spans="1:6">
      <c r="B94" s="2"/>
      <c r="E94" s="99" t="s">
        <v>192</v>
      </c>
    </row>
    <row r="95" spans="1:6">
      <c r="B95" s="2"/>
      <c r="E95" s="99" t="s">
        <v>193</v>
      </c>
    </row>
  </sheetData>
  <mergeCells count="2">
    <mergeCell ref="A73:B73"/>
    <mergeCell ref="A84:D84"/>
  </mergeCells>
  <conditionalFormatting sqref="D59:D62 D55:D57 D52:D53 D48:D50 D30:D46 D27:D28 D17:D25 D6 D8 D10:D13 D15">
    <cfRule type="cellIs" dxfId="41" priority="7" stopIfTrue="1" operator="lessThan">
      <formula>0</formula>
    </cfRule>
    <cfRule type="cellIs" dxfId="40" priority="8" stopIfTrue="1" operator="lessThan">
      <formula>0</formula>
    </cfRule>
  </conditionalFormatting>
  <conditionalFormatting sqref="D59:D62 D55:D57 D52:D53 D48:D50 D30:D46 D27:D28 D17:D25 D6 D8 D10:D13 D15">
    <cfRule type="cellIs" dxfId="39" priority="6" stopIfTrue="1" operator="lessThan">
      <formula>1</formula>
    </cfRule>
  </conditionalFormatting>
  <conditionalFormatting sqref="D63">
    <cfRule type="cellIs" dxfId="38" priority="2" stopIfTrue="1" operator="lessThan">
      <formula>0</formula>
    </cfRule>
    <cfRule type="cellIs" dxfId="37" priority="3" stopIfTrue="1" operator="lessThan">
      <formula>0</formula>
    </cfRule>
  </conditionalFormatting>
  <conditionalFormatting sqref="D63">
    <cfRule type="cellIs" dxfId="36" priority="1" stopIfTrue="1" operator="lessThan">
      <formula>1</formula>
    </cfRule>
  </conditionalFormatting>
  <pageMargins left="0.27559055118110237" right="0.27559055118110237" top="0.35433070866141736" bottom="0.15748031496062992" header="0.19685039370078741" footer="0.31496062992125984"/>
  <pageSetup paperSize="9" scale="60" orientation="portrait" r:id="rId1"/>
  <rowBreaks count="1" manualBreakCount="1">
    <brk id="71" max="6" man="1"/>
  </rowBreaks>
  <colBreaks count="1" manualBreakCount="1">
    <brk id="7" max="83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8"/>
  <sheetViews>
    <sheetView zoomScale="75" zoomScaleNormal="75" zoomScaleSheetLayoutView="70" workbookViewId="0">
      <selection activeCell="F1" sqref="F1"/>
    </sheetView>
  </sheetViews>
  <sheetFormatPr defaultRowHeight="12"/>
  <cols>
    <col min="1" max="1" width="57" style="22" customWidth="1"/>
    <col min="2" max="2" width="4" style="20" bestFit="1" customWidth="1"/>
    <col min="3" max="3" width="21.5703125" style="29" customWidth="1"/>
    <col min="4" max="4" width="9.140625" style="2"/>
    <col min="5" max="5" width="21.85546875" style="2" customWidth="1"/>
    <col min="6" max="6" width="22.140625" style="2" customWidth="1"/>
    <col min="7" max="7" width="9.140625" style="2"/>
    <col min="8" max="8" width="9.140625" style="2" customWidth="1"/>
    <col min="9" max="16384" width="9.140625" style="2"/>
  </cols>
  <sheetData>
    <row r="1" spans="1:6" s="30" customFormat="1" ht="36">
      <c r="A1" s="63" t="s">
        <v>182</v>
      </c>
      <c r="B1" s="2"/>
      <c r="C1" s="29"/>
      <c r="D1" s="62"/>
      <c r="E1" s="62"/>
      <c r="F1" s="220" t="s">
        <v>227</v>
      </c>
    </row>
    <row r="2" spans="1:6" ht="14.25" customHeight="1">
      <c r="A2" s="23" t="s">
        <v>194</v>
      </c>
      <c r="B2" s="129"/>
      <c r="C2" s="130"/>
      <c r="D2" s="129"/>
      <c r="E2" s="129"/>
    </row>
    <row r="3" spans="1:6" ht="15" customHeight="1" thickBot="1">
      <c r="A3" s="2" t="s">
        <v>208</v>
      </c>
      <c r="B3" s="2"/>
    </row>
    <row r="4" spans="1:6" s="15" customFormat="1" ht="24.75" thickBot="1">
      <c r="A4" s="64" t="s">
        <v>202</v>
      </c>
      <c r="B4" s="65" t="s">
        <v>188</v>
      </c>
      <c r="C4" s="91" t="s">
        <v>203</v>
      </c>
      <c r="D4" s="83" t="s">
        <v>185</v>
      </c>
      <c r="E4" s="66" t="s">
        <v>183</v>
      </c>
    </row>
    <row r="5" spans="1:6" s="9" customFormat="1" ht="24">
      <c r="A5" s="42" t="s">
        <v>96</v>
      </c>
      <c r="B5" s="8" t="s">
        <v>0</v>
      </c>
      <c r="C5" s="133" t="s">
        <v>0</v>
      </c>
      <c r="D5" s="50" t="s">
        <v>0</v>
      </c>
      <c r="E5" s="38" t="s">
        <v>0</v>
      </c>
    </row>
    <row r="6" spans="1:6" s="12" customFormat="1" ht="12.75">
      <c r="A6" s="112" t="s">
        <v>1</v>
      </c>
      <c r="B6" s="7" t="s">
        <v>2</v>
      </c>
      <c r="C6" s="92"/>
      <c r="D6" s="51">
        <v>37</v>
      </c>
      <c r="E6" s="34"/>
    </row>
    <row r="7" spans="1:6" s="9" customFormat="1" ht="12.75">
      <c r="A7" s="112" t="s">
        <v>101</v>
      </c>
      <c r="B7" s="7" t="s">
        <v>2</v>
      </c>
      <c r="C7" s="92"/>
      <c r="D7" s="51">
        <v>6</v>
      </c>
      <c r="E7" s="34"/>
    </row>
    <row r="8" spans="1:6" ht="12.75">
      <c r="A8" s="45" t="s">
        <v>20</v>
      </c>
      <c r="B8" s="7" t="s">
        <v>2</v>
      </c>
      <c r="C8" s="92"/>
      <c r="D8" s="51">
        <v>9</v>
      </c>
      <c r="E8" s="34"/>
    </row>
    <row r="9" spans="1:6" s="13" customFormat="1" ht="24">
      <c r="A9" s="42" t="s">
        <v>97</v>
      </c>
      <c r="B9" s="8" t="s">
        <v>0</v>
      </c>
      <c r="C9" s="8" t="s">
        <v>0</v>
      </c>
      <c r="D9" s="37" t="s">
        <v>0</v>
      </c>
      <c r="E9" s="41" t="s">
        <v>0</v>
      </c>
    </row>
    <row r="10" spans="1:6" s="13" customFormat="1" ht="12.75">
      <c r="A10" s="44" t="s">
        <v>103</v>
      </c>
      <c r="B10" s="7" t="s">
        <v>2</v>
      </c>
      <c r="C10" s="25"/>
      <c r="D10" s="51">
        <v>17</v>
      </c>
      <c r="E10" s="34"/>
    </row>
    <row r="11" spans="1:6" s="1" customFormat="1" ht="12.75">
      <c r="A11" s="43" t="s">
        <v>43</v>
      </c>
      <c r="B11" s="7" t="s">
        <v>2</v>
      </c>
      <c r="C11" s="27"/>
      <c r="D11" s="51">
        <v>4</v>
      </c>
      <c r="E11" s="34"/>
    </row>
    <row r="12" spans="1:6" ht="12.75">
      <c r="A12" s="43" t="s">
        <v>6</v>
      </c>
      <c r="B12" s="7" t="s">
        <v>2</v>
      </c>
      <c r="C12" s="27"/>
      <c r="D12" s="51">
        <v>21</v>
      </c>
      <c r="E12" s="34"/>
    </row>
    <row r="13" spans="1:6" ht="12.75">
      <c r="A13" s="43" t="s">
        <v>110</v>
      </c>
      <c r="B13" s="7" t="s">
        <v>2</v>
      </c>
      <c r="C13" s="27"/>
      <c r="D13" s="51">
        <v>1</v>
      </c>
      <c r="E13" s="34"/>
    </row>
    <row r="14" spans="1:6" ht="12.75">
      <c r="A14" s="43" t="s">
        <v>64</v>
      </c>
      <c r="B14" s="7" t="s">
        <v>2</v>
      </c>
      <c r="C14" s="27"/>
      <c r="D14" s="51">
        <v>3</v>
      </c>
      <c r="E14" s="34"/>
    </row>
    <row r="15" spans="1:6" s="9" customFormat="1" ht="24">
      <c r="A15" s="42" t="s">
        <v>88</v>
      </c>
      <c r="B15" s="8" t="s">
        <v>0</v>
      </c>
      <c r="C15" s="8" t="s">
        <v>0</v>
      </c>
      <c r="D15" s="37" t="s">
        <v>0</v>
      </c>
      <c r="E15" s="41" t="s">
        <v>0</v>
      </c>
    </row>
    <row r="16" spans="1:6" ht="12.75">
      <c r="A16" s="145" t="s">
        <v>8</v>
      </c>
      <c r="B16" s="7" t="s">
        <v>2</v>
      </c>
      <c r="C16" s="94"/>
      <c r="D16" s="51">
        <v>6</v>
      </c>
      <c r="E16" s="34"/>
    </row>
    <row r="17" spans="1:5" s="9" customFormat="1" ht="24">
      <c r="A17" s="42" t="s">
        <v>89</v>
      </c>
      <c r="B17" s="8" t="s">
        <v>0</v>
      </c>
      <c r="C17" s="8" t="s">
        <v>0</v>
      </c>
      <c r="D17" s="37" t="s">
        <v>0</v>
      </c>
      <c r="E17" s="41" t="s">
        <v>0</v>
      </c>
    </row>
    <row r="18" spans="1:5" ht="12.75">
      <c r="A18" s="43" t="s">
        <v>119</v>
      </c>
      <c r="B18" s="7" t="s">
        <v>2</v>
      </c>
      <c r="C18" s="92"/>
      <c r="D18" s="51">
        <v>3</v>
      </c>
      <c r="E18" s="34"/>
    </row>
    <row r="19" spans="1:5" s="1" customFormat="1" ht="12.75">
      <c r="A19" s="45" t="s">
        <v>118</v>
      </c>
      <c r="B19" s="7" t="s">
        <v>2</v>
      </c>
      <c r="C19" s="92"/>
      <c r="D19" s="51">
        <v>18</v>
      </c>
      <c r="E19" s="34"/>
    </row>
    <row r="20" spans="1:5" s="1" customFormat="1" ht="12.75">
      <c r="A20" s="45" t="s">
        <v>30</v>
      </c>
      <c r="B20" s="7" t="s">
        <v>2</v>
      </c>
      <c r="C20" s="92"/>
      <c r="D20" s="51">
        <v>17</v>
      </c>
      <c r="E20" s="34"/>
    </row>
    <row r="21" spans="1:5" s="1" customFormat="1" ht="12.75">
      <c r="A21" s="45" t="s">
        <v>10</v>
      </c>
      <c r="B21" s="7" t="s">
        <v>2</v>
      </c>
      <c r="C21" s="92"/>
      <c r="D21" s="51">
        <v>6</v>
      </c>
      <c r="E21" s="34"/>
    </row>
    <row r="22" spans="1:5" s="1" customFormat="1" ht="12.75">
      <c r="A22" s="146" t="s">
        <v>15</v>
      </c>
      <c r="B22" s="7" t="s">
        <v>2</v>
      </c>
      <c r="C22" s="92"/>
      <c r="D22" s="51">
        <v>9</v>
      </c>
      <c r="E22" s="34"/>
    </row>
    <row r="23" spans="1:5" ht="12.75">
      <c r="A23" s="46" t="s">
        <v>22</v>
      </c>
      <c r="B23" s="7" t="s">
        <v>2</v>
      </c>
      <c r="C23" s="92"/>
      <c r="D23" s="51">
        <v>17</v>
      </c>
      <c r="E23" s="34"/>
    </row>
    <row r="24" spans="1:5" s="11" customFormat="1" ht="27" customHeight="1">
      <c r="A24" s="42" t="s">
        <v>92</v>
      </c>
      <c r="B24" s="8" t="s">
        <v>0</v>
      </c>
      <c r="C24" s="8" t="s">
        <v>0</v>
      </c>
      <c r="D24" s="37" t="s">
        <v>0</v>
      </c>
      <c r="E24" s="41" t="s">
        <v>0</v>
      </c>
    </row>
    <row r="25" spans="1:5" ht="12.75">
      <c r="A25" s="45" t="s">
        <v>7</v>
      </c>
      <c r="B25" s="5" t="s">
        <v>2</v>
      </c>
      <c r="C25" s="27"/>
      <c r="D25" s="51">
        <v>26</v>
      </c>
      <c r="E25" s="34"/>
    </row>
    <row r="26" spans="1:5" ht="12.75">
      <c r="A26" s="45" t="s">
        <v>90</v>
      </c>
      <c r="B26" s="5" t="s">
        <v>2</v>
      </c>
      <c r="C26" s="27"/>
      <c r="D26" s="51">
        <v>11</v>
      </c>
      <c r="E26" s="34"/>
    </row>
    <row r="27" spans="1:5" s="16" customFormat="1" ht="24">
      <c r="A27" s="42" t="s">
        <v>93</v>
      </c>
      <c r="B27" s="8" t="s">
        <v>0</v>
      </c>
      <c r="C27" s="8" t="s">
        <v>0</v>
      </c>
      <c r="D27" s="37" t="s">
        <v>0</v>
      </c>
      <c r="E27" s="41" t="s">
        <v>0</v>
      </c>
    </row>
    <row r="28" spans="1:5" s="1" customFormat="1" ht="12.75">
      <c r="A28" s="43" t="s">
        <v>4</v>
      </c>
      <c r="B28" s="7" t="s">
        <v>2</v>
      </c>
      <c r="C28" s="92"/>
      <c r="D28" s="51">
        <v>8</v>
      </c>
      <c r="E28" s="34"/>
    </row>
    <row r="29" spans="1:5" ht="12.75">
      <c r="A29" s="45" t="s">
        <v>11</v>
      </c>
      <c r="B29" s="7" t="s">
        <v>2</v>
      </c>
      <c r="C29" s="27"/>
      <c r="D29" s="51">
        <v>6</v>
      </c>
      <c r="E29" s="34"/>
    </row>
    <row r="30" spans="1:5" ht="12.75">
      <c r="A30" s="45" t="s">
        <v>1</v>
      </c>
      <c r="B30" s="7" t="s">
        <v>2</v>
      </c>
      <c r="C30" s="27"/>
      <c r="D30" s="51">
        <v>17</v>
      </c>
      <c r="E30" s="34"/>
    </row>
    <row r="31" spans="1:5" ht="12.75">
      <c r="A31" s="45" t="s">
        <v>27</v>
      </c>
      <c r="B31" s="7" t="s">
        <v>2</v>
      </c>
      <c r="C31" s="27"/>
      <c r="D31" s="51">
        <v>7</v>
      </c>
      <c r="E31" s="34"/>
    </row>
    <row r="32" spans="1:5" ht="12.75">
      <c r="A32" s="45" t="s">
        <v>87</v>
      </c>
      <c r="B32" s="7" t="s">
        <v>2</v>
      </c>
      <c r="C32" s="27"/>
      <c r="D32" s="51">
        <v>7</v>
      </c>
      <c r="E32" s="34"/>
    </row>
    <row r="33" spans="1:5" ht="12.75">
      <c r="A33" s="45" t="s">
        <v>24</v>
      </c>
      <c r="B33" s="7" t="s">
        <v>2</v>
      </c>
      <c r="C33" s="27"/>
      <c r="D33" s="51">
        <v>4</v>
      </c>
      <c r="E33" s="34"/>
    </row>
    <row r="34" spans="1:5" ht="12.75">
      <c r="A34" s="45" t="s">
        <v>7</v>
      </c>
      <c r="B34" s="7" t="s">
        <v>2</v>
      </c>
      <c r="C34" s="27"/>
      <c r="D34" s="51">
        <v>28</v>
      </c>
      <c r="E34" s="34"/>
    </row>
    <row r="35" spans="1:5" ht="12.75">
      <c r="A35" s="45" t="s">
        <v>43</v>
      </c>
      <c r="B35" s="7" t="s">
        <v>2</v>
      </c>
      <c r="C35" s="27"/>
      <c r="D35" s="51">
        <v>5</v>
      </c>
      <c r="E35" s="34"/>
    </row>
    <row r="36" spans="1:5" ht="12.75">
      <c r="A36" s="45" t="s">
        <v>68</v>
      </c>
      <c r="B36" s="7" t="s">
        <v>2</v>
      </c>
      <c r="C36" s="27"/>
      <c r="D36" s="51">
        <v>9</v>
      </c>
      <c r="E36" s="34"/>
    </row>
    <row r="37" spans="1:5" ht="12.75">
      <c r="A37" s="45" t="s">
        <v>105</v>
      </c>
      <c r="B37" s="7" t="s">
        <v>2</v>
      </c>
      <c r="C37" s="27"/>
      <c r="D37" s="51">
        <v>4</v>
      </c>
      <c r="E37" s="34"/>
    </row>
    <row r="38" spans="1:5" ht="12.75">
      <c r="A38" s="45" t="s">
        <v>106</v>
      </c>
      <c r="B38" s="7" t="s">
        <v>2</v>
      </c>
      <c r="C38" s="27"/>
      <c r="D38" s="51">
        <v>4</v>
      </c>
      <c r="E38" s="34"/>
    </row>
    <row r="39" spans="1:5" ht="12.75">
      <c r="A39" s="45" t="s">
        <v>80</v>
      </c>
      <c r="B39" s="7" t="s">
        <v>2</v>
      </c>
      <c r="C39" s="27"/>
      <c r="D39" s="51">
        <v>11</v>
      </c>
      <c r="E39" s="34"/>
    </row>
    <row r="40" spans="1:5" ht="12.75">
      <c r="A40" s="45" t="s">
        <v>81</v>
      </c>
      <c r="B40" s="7" t="s">
        <v>2</v>
      </c>
      <c r="C40" s="27"/>
      <c r="D40" s="51">
        <v>11</v>
      </c>
      <c r="E40" s="34"/>
    </row>
    <row r="41" spans="1:5" ht="12.75">
      <c r="A41" s="45" t="s">
        <v>107</v>
      </c>
      <c r="B41" s="7" t="s">
        <v>2</v>
      </c>
      <c r="C41" s="27"/>
      <c r="D41" s="51">
        <v>3</v>
      </c>
      <c r="E41" s="34"/>
    </row>
    <row r="42" spans="1:5" ht="12.75">
      <c r="A42" s="45" t="s">
        <v>104</v>
      </c>
      <c r="B42" s="7" t="s">
        <v>2</v>
      </c>
      <c r="C42" s="27"/>
      <c r="D42" s="51">
        <v>22</v>
      </c>
      <c r="E42" s="34"/>
    </row>
    <row r="43" spans="1:5" ht="12.75">
      <c r="A43" s="45" t="s">
        <v>6</v>
      </c>
      <c r="B43" s="7" t="s">
        <v>2</v>
      </c>
      <c r="C43" s="27"/>
      <c r="D43" s="51">
        <v>3</v>
      </c>
      <c r="E43" s="34"/>
    </row>
    <row r="44" spans="1:5" ht="12.75">
      <c r="A44" s="45" t="s">
        <v>12</v>
      </c>
      <c r="B44" s="7" t="s">
        <v>2</v>
      </c>
      <c r="C44" s="27"/>
      <c r="D44" s="51">
        <v>5</v>
      </c>
      <c r="E44" s="34"/>
    </row>
    <row r="45" spans="1:5" ht="12.75">
      <c r="A45" s="45" t="s">
        <v>34</v>
      </c>
      <c r="B45" s="7" t="s">
        <v>2</v>
      </c>
      <c r="C45" s="27"/>
      <c r="D45" s="51">
        <v>2</v>
      </c>
      <c r="E45" s="34"/>
    </row>
    <row r="46" spans="1:5" ht="12.75">
      <c r="A46" s="45" t="s">
        <v>72</v>
      </c>
      <c r="B46" s="7" t="s">
        <v>2</v>
      </c>
      <c r="C46" s="27"/>
      <c r="D46" s="51">
        <v>8</v>
      </c>
      <c r="E46" s="34"/>
    </row>
    <row r="47" spans="1:5" ht="12.75">
      <c r="A47" s="45" t="s">
        <v>52</v>
      </c>
      <c r="B47" s="7" t="s">
        <v>2</v>
      </c>
      <c r="C47" s="27"/>
      <c r="D47" s="51">
        <v>1</v>
      </c>
      <c r="E47" s="34"/>
    </row>
    <row r="48" spans="1:5" ht="12.75">
      <c r="A48" s="45" t="s">
        <v>13</v>
      </c>
      <c r="B48" s="7" t="s">
        <v>2</v>
      </c>
      <c r="C48" s="27"/>
      <c r="D48" s="51">
        <v>5</v>
      </c>
      <c r="E48" s="34"/>
    </row>
    <row r="49" spans="1:5" ht="12.75">
      <c r="A49" s="45" t="s">
        <v>19</v>
      </c>
      <c r="B49" s="7" t="s">
        <v>2</v>
      </c>
      <c r="C49" s="27"/>
      <c r="D49" s="51">
        <v>3</v>
      </c>
      <c r="E49" s="34"/>
    </row>
    <row r="50" spans="1:5" s="10" customFormat="1" ht="27" customHeight="1">
      <c r="A50" s="42" t="s">
        <v>94</v>
      </c>
      <c r="B50" s="8" t="s">
        <v>0</v>
      </c>
      <c r="C50" s="8" t="s">
        <v>0</v>
      </c>
      <c r="D50" s="37" t="s">
        <v>0</v>
      </c>
      <c r="E50" s="41" t="s">
        <v>0</v>
      </c>
    </row>
    <row r="51" spans="1:5" ht="12.75">
      <c r="A51" s="43" t="s">
        <v>8</v>
      </c>
      <c r="B51" s="7" t="s">
        <v>2</v>
      </c>
      <c r="C51" s="92"/>
      <c r="D51" s="51">
        <v>1</v>
      </c>
      <c r="E51" s="34"/>
    </row>
    <row r="52" spans="1:5" s="9" customFormat="1" ht="12.75">
      <c r="A52" s="114" t="s">
        <v>205</v>
      </c>
      <c r="B52" s="8" t="s">
        <v>0</v>
      </c>
      <c r="C52" s="8" t="s">
        <v>0</v>
      </c>
      <c r="D52" s="37" t="s">
        <v>0</v>
      </c>
      <c r="E52" s="41" t="s">
        <v>0</v>
      </c>
    </row>
    <row r="53" spans="1:5" s="3" customFormat="1" ht="12.75" customHeight="1">
      <c r="A53" s="46" t="s">
        <v>124</v>
      </c>
      <c r="B53" s="7" t="s">
        <v>2</v>
      </c>
      <c r="C53" s="94"/>
      <c r="D53" s="51">
        <v>1</v>
      </c>
      <c r="E53" s="34"/>
    </row>
    <row r="54" spans="1:5" s="3" customFormat="1" ht="12.75" customHeight="1">
      <c r="A54" s="46" t="s">
        <v>48</v>
      </c>
      <c r="B54" s="7" t="s">
        <v>2</v>
      </c>
      <c r="C54" s="94"/>
      <c r="D54" s="51">
        <v>2</v>
      </c>
      <c r="E54" s="34"/>
    </row>
    <row r="55" spans="1:5" s="3" customFormat="1" ht="12.75" customHeight="1">
      <c r="A55" s="46" t="s">
        <v>47</v>
      </c>
      <c r="B55" s="7" t="s">
        <v>2</v>
      </c>
      <c r="C55" s="94"/>
      <c r="D55" s="51">
        <v>3</v>
      </c>
      <c r="E55" s="34"/>
    </row>
    <row r="56" spans="1:5" s="9" customFormat="1" ht="12.75">
      <c r="A56" s="114" t="s">
        <v>207</v>
      </c>
      <c r="B56" s="8" t="s">
        <v>0</v>
      </c>
      <c r="C56" s="8" t="s">
        <v>0</v>
      </c>
      <c r="D56" s="37" t="s">
        <v>0</v>
      </c>
      <c r="E56" s="41" t="s">
        <v>0</v>
      </c>
    </row>
    <row r="57" spans="1:5" s="4" customFormat="1" ht="12.75" customHeight="1">
      <c r="A57" s="46" t="s">
        <v>61</v>
      </c>
      <c r="B57" s="7" t="s">
        <v>2</v>
      </c>
      <c r="C57" s="94"/>
      <c r="D57" s="51">
        <v>1</v>
      </c>
      <c r="E57" s="34"/>
    </row>
    <row r="58" spans="1:5" s="4" customFormat="1" ht="12.75" customHeight="1">
      <c r="A58" s="115" t="s">
        <v>206</v>
      </c>
      <c r="B58" s="8" t="s">
        <v>0</v>
      </c>
      <c r="C58" s="8" t="s">
        <v>0</v>
      </c>
      <c r="D58" s="37" t="s">
        <v>0</v>
      </c>
      <c r="E58" s="41" t="s">
        <v>0</v>
      </c>
    </row>
    <row r="59" spans="1:5" s="18" customFormat="1" ht="12.75" customHeight="1">
      <c r="A59" s="46" t="s">
        <v>120</v>
      </c>
      <c r="B59" s="7" t="s">
        <v>2</v>
      </c>
      <c r="C59" s="94"/>
      <c r="D59" s="51">
        <v>5</v>
      </c>
      <c r="E59" s="34"/>
    </row>
    <row r="60" spans="1:5" s="18" customFormat="1" ht="12.75" customHeight="1">
      <c r="A60" s="46" t="s">
        <v>123</v>
      </c>
      <c r="B60" s="7" t="s">
        <v>2</v>
      </c>
      <c r="C60" s="94"/>
      <c r="D60" s="51">
        <v>6</v>
      </c>
      <c r="E60" s="34"/>
    </row>
    <row r="61" spans="1:5" s="18" customFormat="1" ht="12.75" customHeight="1">
      <c r="A61" s="46" t="s">
        <v>108</v>
      </c>
      <c r="B61" s="7" t="s">
        <v>2</v>
      </c>
      <c r="C61" s="94"/>
      <c r="D61" s="51">
        <v>6</v>
      </c>
      <c r="E61" s="34"/>
    </row>
    <row r="62" spans="1:5" s="18" customFormat="1" ht="12.75" customHeight="1">
      <c r="A62" s="46" t="s">
        <v>121</v>
      </c>
      <c r="B62" s="7" t="s">
        <v>2</v>
      </c>
      <c r="C62" s="94"/>
      <c r="D62" s="51">
        <v>8</v>
      </c>
      <c r="E62" s="34"/>
    </row>
    <row r="63" spans="1:5" s="18" customFormat="1" ht="12.75" customHeight="1">
      <c r="A63" s="46" t="s">
        <v>122</v>
      </c>
      <c r="B63" s="5" t="s">
        <v>2</v>
      </c>
      <c r="C63" s="94"/>
      <c r="D63" s="51">
        <v>5</v>
      </c>
      <c r="E63" s="34"/>
    </row>
    <row r="64" spans="1:5" s="18" customFormat="1" ht="12.75" customHeight="1" thickBot="1">
      <c r="A64" s="48" t="s">
        <v>109</v>
      </c>
      <c r="B64" s="31" t="s">
        <v>2</v>
      </c>
      <c r="C64" s="95"/>
      <c r="D64" s="148">
        <v>5</v>
      </c>
      <c r="E64" s="40"/>
    </row>
    <row r="65" spans="1:7" s="18" customFormat="1" ht="15" customHeight="1" thickTop="1">
      <c r="A65" s="149" t="s">
        <v>161</v>
      </c>
      <c r="B65" s="150" t="s">
        <v>46</v>
      </c>
      <c r="C65" s="92"/>
      <c r="D65" s="147">
        <v>130</v>
      </c>
      <c r="E65" s="47"/>
    </row>
    <row r="66" spans="1:7" s="23" customFormat="1" ht="23.25" customHeight="1" thickBot="1">
      <c r="A66" s="137" t="s">
        <v>14</v>
      </c>
      <c r="B66" s="131" t="s">
        <v>0</v>
      </c>
      <c r="C66" s="132" t="s">
        <v>0</v>
      </c>
      <c r="D66" s="123">
        <f t="shared" ref="D66" si="0">SUM(D5:D64)</f>
        <v>427</v>
      </c>
      <c r="E66" s="139" t="s">
        <v>200</v>
      </c>
    </row>
    <row r="67" spans="1:7" s="14" customFormat="1">
      <c r="A67" s="73"/>
      <c r="B67" s="74"/>
      <c r="C67" s="75"/>
    </row>
    <row r="68" spans="1:7" ht="12.75" thickBot="1">
      <c r="A68" s="2" t="s">
        <v>209</v>
      </c>
      <c r="B68" s="2"/>
      <c r="C68" s="2"/>
    </row>
    <row r="69" spans="1:7" ht="24">
      <c r="A69" s="77" t="s">
        <v>184</v>
      </c>
      <c r="B69" s="77" t="s">
        <v>188</v>
      </c>
      <c r="C69" s="77" t="s">
        <v>187</v>
      </c>
      <c r="D69" s="77" t="s">
        <v>185</v>
      </c>
      <c r="E69" s="77" t="s">
        <v>190</v>
      </c>
      <c r="F69" s="116" t="s">
        <v>183</v>
      </c>
    </row>
    <row r="70" spans="1:7" s="19" customFormat="1" ht="19.5" customHeight="1">
      <c r="A70" s="57" t="s">
        <v>195</v>
      </c>
      <c r="B70" s="58" t="s">
        <v>2</v>
      </c>
      <c r="C70" s="54"/>
      <c r="D70" s="55">
        <f>D66</f>
        <v>427</v>
      </c>
      <c r="E70" s="56">
        <v>11</v>
      </c>
      <c r="F70" s="117"/>
      <c r="G70" s="2"/>
    </row>
    <row r="71" spans="1:7" s="19" customFormat="1" ht="19.5" customHeight="1">
      <c r="A71" s="57" t="s">
        <v>196</v>
      </c>
      <c r="B71" s="58" t="s">
        <v>2</v>
      </c>
      <c r="C71" s="54"/>
      <c r="D71" s="55">
        <f>D70</f>
        <v>427</v>
      </c>
      <c r="E71" s="56">
        <v>12</v>
      </c>
      <c r="F71" s="117"/>
      <c r="G71" s="2"/>
    </row>
    <row r="72" spans="1:7" ht="19.5" customHeight="1">
      <c r="A72" s="57" t="s">
        <v>197</v>
      </c>
      <c r="B72" s="58" t="s">
        <v>2</v>
      </c>
      <c r="C72" s="54"/>
      <c r="D72" s="55">
        <f>D70</f>
        <v>427</v>
      </c>
      <c r="E72" s="56">
        <v>12</v>
      </c>
      <c r="F72" s="117"/>
    </row>
    <row r="73" spans="1:7" ht="12.75" thickBot="1">
      <c r="A73" s="59" t="s">
        <v>14</v>
      </c>
      <c r="B73" s="60" t="s">
        <v>0</v>
      </c>
      <c r="C73" s="60" t="s">
        <v>0</v>
      </c>
      <c r="D73" s="60" t="s">
        <v>0</v>
      </c>
      <c r="E73" s="60" t="s">
        <v>0</v>
      </c>
      <c r="F73" s="139" t="s">
        <v>200</v>
      </c>
    </row>
    <row r="74" spans="1:7" ht="15.75" customHeight="1">
      <c r="A74" s="63"/>
      <c r="B74" s="2"/>
      <c r="C74" s="2"/>
    </row>
    <row r="75" spans="1:7" ht="15.75" thickBot="1">
      <c r="A75" s="100" t="s">
        <v>186</v>
      </c>
      <c r="B75" s="101"/>
      <c r="C75" s="101"/>
    </row>
    <row r="76" spans="1:7" ht="15">
      <c r="A76" s="214" t="s">
        <v>184</v>
      </c>
      <c r="B76" s="215"/>
      <c r="C76" s="104" t="s">
        <v>183</v>
      </c>
    </row>
    <row r="77" spans="1:7" ht="24" customHeight="1">
      <c r="A77" s="107" t="s">
        <v>195</v>
      </c>
      <c r="B77" s="108"/>
      <c r="C77" s="102"/>
    </row>
    <row r="78" spans="1:7" ht="24" customHeight="1">
      <c r="A78" s="107" t="s">
        <v>196</v>
      </c>
      <c r="B78" s="108"/>
      <c r="C78" s="102"/>
    </row>
    <row r="79" spans="1:7" ht="24" customHeight="1">
      <c r="A79" s="107" t="s">
        <v>197</v>
      </c>
      <c r="B79" s="108"/>
      <c r="C79" s="102"/>
    </row>
    <row r="80" spans="1:7" ht="24" customHeight="1" thickBot="1">
      <c r="A80" s="109" t="s">
        <v>189</v>
      </c>
      <c r="B80" s="110"/>
      <c r="C80" s="103"/>
    </row>
    <row r="81" spans="1:5" ht="15.75" thickBot="1">
      <c r="A81" s="105"/>
      <c r="B81" s="105" t="s">
        <v>14</v>
      </c>
      <c r="C81" s="139" t="s">
        <v>204</v>
      </c>
    </row>
    <row r="82" spans="1:5">
      <c r="B82" s="2"/>
    </row>
    <row r="83" spans="1:5">
      <c r="B83" s="2"/>
    </row>
    <row r="84" spans="1:5" ht="12.75" thickBot="1">
      <c r="A84" s="213" t="s">
        <v>215</v>
      </c>
      <c r="B84" s="198"/>
      <c r="C84" s="198"/>
      <c r="D84" s="200"/>
      <c r="E84" s="201"/>
    </row>
    <row r="85" spans="1:5" ht="24">
      <c r="A85" s="76" t="s">
        <v>184</v>
      </c>
      <c r="B85" s="77" t="s">
        <v>217</v>
      </c>
      <c r="C85" s="77" t="s">
        <v>203</v>
      </c>
      <c r="D85" s="77" t="s">
        <v>185</v>
      </c>
      <c r="E85" s="116" t="s">
        <v>183</v>
      </c>
    </row>
    <row r="86" spans="1:5">
      <c r="A86" s="210" t="s">
        <v>219</v>
      </c>
      <c r="B86" s="211" t="s">
        <v>2</v>
      </c>
      <c r="C86" s="202"/>
      <c r="D86" s="203">
        <v>128</v>
      </c>
      <c r="E86" s="204"/>
    </row>
    <row r="87" spans="1:5" ht="24" customHeight="1" thickBot="1">
      <c r="A87" s="216" t="s">
        <v>14</v>
      </c>
      <c r="B87" s="217"/>
      <c r="C87" s="217"/>
      <c r="D87" s="218"/>
      <c r="E87" s="212" t="s">
        <v>216</v>
      </c>
    </row>
    <row r="88" spans="1:5">
      <c r="A88" s="2"/>
      <c r="B88" s="29"/>
      <c r="C88" s="2"/>
    </row>
    <row r="89" spans="1:5">
      <c r="A89" s="2"/>
      <c r="B89" s="29"/>
      <c r="C89" s="2"/>
    </row>
    <row r="90" spans="1:5">
      <c r="A90" s="2"/>
      <c r="B90" s="29"/>
      <c r="C90" s="2"/>
    </row>
    <row r="91" spans="1:5">
      <c r="A91" s="2"/>
      <c r="B91" s="29"/>
      <c r="C91" s="2"/>
    </row>
    <row r="92" spans="1:5">
      <c r="A92" s="2"/>
      <c r="B92" s="29"/>
      <c r="C92" s="2"/>
    </row>
    <row r="93" spans="1:5">
      <c r="A93" s="2"/>
      <c r="B93" s="29"/>
      <c r="C93" s="2"/>
    </row>
    <row r="94" spans="1:5">
      <c r="A94" s="2"/>
      <c r="B94" s="29"/>
      <c r="C94" s="2"/>
    </row>
    <row r="95" spans="1:5">
      <c r="B95" s="2"/>
    </row>
    <row r="96" spans="1:5">
      <c r="B96" s="2"/>
      <c r="E96" s="98" t="s">
        <v>191</v>
      </c>
    </row>
    <row r="97" spans="2:5">
      <c r="B97" s="2"/>
      <c r="E97" s="99" t="s">
        <v>192</v>
      </c>
    </row>
    <row r="98" spans="2:5">
      <c r="B98" s="2"/>
      <c r="E98" s="99" t="s">
        <v>193</v>
      </c>
    </row>
  </sheetData>
  <mergeCells count="2">
    <mergeCell ref="A76:B76"/>
    <mergeCell ref="A87:D87"/>
  </mergeCells>
  <conditionalFormatting sqref="D59:D65">
    <cfRule type="cellIs" dxfId="35" priority="28" stopIfTrue="1" operator="lessThan">
      <formula>0</formula>
    </cfRule>
    <cfRule type="cellIs" dxfId="34" priority="29" stopIfTrue="1" operator="lessThan">
      <formula>0</formula>
    </cfRule>
  </conditionalFormatting>
  <conditionalFormatting sqref="D59:D65">
    <cfRule type="cellIs" dxfId="33" priority="27" stopIfTrue="1" operator="lessThan">
      <formula>1</formula>
    </cfRule>
  </conditionalFormatting>
  <conditionalFormatting sqref="D53:D55 D57 D51 D28:D49 D18:D23 D25:D26 D6:D8 D10:D14 D16">
    <cfRule type="cellIs" dxfId="32" priority="13" stopIfTrue="1" operator="lessThan">
      <formula>0</formula>
    </cfRule>
    <cfRule type="cellIs" dxfId="31" priority="14" stopIfTrue="1" operator="lessThan">
      <formula>0</formula>
    </cfRule>
  </conditionalFormatting>
  <conditionalFormatting sqref="D53:D55 D57 D51 D28:D49 D18:D23 D25:D26 D6:D8 D10:D14 D16">
    <cfRule type="cellIs" dxfId="30" priority="12" stopIfTrue="1" operator="lessThan">
      <formula>1</formula>
    </cfRule>
  </conditionalFormatting>
  <conditionalFormatting sqref="D66">
    <cfRule type="cellIs" dxfId="29" priority="2" stopIfTrue="1" operator="lessThan">
      <formula>0</formula>
    </cfRule>
    <cfRule type="cellIs" dxfId="28" priority="3" stopIfTrue="1" operator="lessThan">
      <formula>0</formula>
    </cfRule>
  </conditionalFormatting>
  <conditionalFormatting sqref="D66">
    <cfRule type="cellIs" dxfId="27" priority="1" stopIfTrue="1" operator="lessThan">
      <formula>1</formula>
    </cfRule>
  </conditionalFormatting>
  <pageMargins left="0.6692913385826772" right="0.27559055118110237" top="0.35433070866141736" bottom="0.15748031496062992" header="0.19685039370078741" footer="0.31496062992125984"/>
  <pageSetup paperSize="9" scale="60" orientation="portrait" r:id="rId1"/>
  <rowBreaks count="1" manualBreakCount="1">
    <brk id="74" max="6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0"/>
  <sheetViews>
    <sheetView zoomScale="75" zoomScaleNormal="75" zoomScaleSheetLayoutView="70" workbookViewId="0">
      <selection activeCell="F1" sqref="F1"/>
    </sheetView>
  </sheetViews>
  <sheetFormatPr defaultRowHeight="12"/>
  <cols>
    <col min="1" max="1" width="57" style="22" customWidth="1"/>
    <col min="2" max="2" width="4" style="20" bestFit="1" customWidth="1"/>
    <col min="3" max="3" width="22.85546875" style="29" customWidth="1"/>
    <col min="4" max="4" width="10.28515625" style="2" bestFit="1" customWidth="1"/>
    <col min="5" max="5" width="23.85546875" style="2" customWidth="1"/>
    <col min="6" max="6" width="21.5703125" style="2" customWidth="1"/>
    <col min="7" max="16384" width="9.140625" style="2"/>
  </cols>
  <sheetData>
    <row r="1" spans="1:6" s="30" customFormat="1" ht="36">
      <c r="A1" s="63" t="s">
        <v>181</v>
      </c>
      <c r="B1" s="2"/>
      <c r="C1" s="29"/>
      <c r="D1" s="62"/>
      <c r="E1" s="62"/>
      <c r="F1" s="220" t="s">
        <v>226</v>
      </c>
    </row>
    <row r="2" spans="1:6" ht="14.25" customHeight="1">
      <c r="A2" s="23" t="s">
        <v>194</v>
      </c>
      <c r="B2" s="129"/>
      <c r="C2" s="130"/>
      <c r="D2" s="129"/>
      <c r="E2" s="129"/>
    </row>
    <row r="3" spans="1:6" ht="15" customHeight="1" thickBot="1">
      <c r="A3" s="2" t="s">
        <v>208</v>
      </c>
      <c r="B3" s="2"/>
    </row>
    <row r="4" spans="1:6" s="15" customFormat="1" ht="12.75" thickBot="1">
      <c r="A4" s="64" t="s">
        <v>202</v>
      </c>
      <c r="B4" s="65" t="s">
        <v>188</v>
      </c>
      <c r="C4" s="91" t="s">
        <v>203</v>
      </c>
      <c r="D4" s="83" t="s">
        <v>185</v>
      </c>
      <c r="E4" s="66" t="s">
        <v>183</v>
      </c>
    </row>
    <row r="5" spans="1:6" s="9" customFormat="1" ht="24">
      <c r="A5" s="141" t="s">
        <v>96</v>
      </c>
      <c r="B5" s="142" t="s">
        <v>0</v>
      </c>
      <c r="C5" s="166" t="s">
        <v>0</v>
      </c>
      <c r="D5" s="167" t="s">
        <v>0</v>
      </c>
      <c r="E5" s="168" t="s">
        <v>0</v>
      </c>
    </row>
    <row r="6" spans="1:6" ht="12.75">
      <c r="A6" s="45" t="s">
        <v>170</v>
      </c>
      <c r="B6" s="7" t="s">
        <v>2</v>
      </c>
      <c r="C6" s="26"/>
      <c r="D6" s="164">
        <v>22</v>
      </c>
      <c r="E6" s="163"/>
    </row>
    <row r="7" spans="1:6" s="9" customFormat="1" ht="24">
      <c r="A7" s="42" t="s">
        <v>89</v>
      </c>
      <c r="B7" s="8" t="s">
        <v>0</v>
      </c>
      <c r="C7" s="162" t="s">
        <v>0</v>
      </c>
      <c r="D7" s="35" t="s">
        <v>0</v>
      </c>
      <c r="E7" s="41" t="s">
        <v>0</v>
      </c>
    </row>
    <row r="8" spans="1:6" s="1" customFormat="1" ht="12.75">
      <c r="A8" s="45" t="s">
        <v>118</v>
      </c>
      <c r="B8" s="7" t="s">
        <v>2</v>
      </c>
      <c r="C8" s="26"/>
      <c r="D8" s="164">
        <v>39</v>
      </c>
      <c r="E8" s="163"/>
    </row>
    <row r="9" spans="1:6" s="1" customFormat="1" ht="12.75">
      <c r="A9" s="45" t="s">
        <v>24</v>
      </c>
      <c r="B9" s="7" t="s">
        <v>2</v>
      </c>
      <c r="C9" s="26"/>
      <c r="D9" s="164">
        <v>10</v>
      </c>
      <c r="E9" s="163"/>
    </row>
    <row r="10" spans="1:6" s="1" customFormat="1" ht="12.75">
      <c r="A10" s="45" t="s">
        <v>5</v>
      </c>
      <c r="B10" s="7" t="s">
        <v>2</v>
      </c>
      <c r="C10" s="26"/>
      <c r="D10" s="164">
        <v>14</v>
      </c>
      <c r="E10" s="163"/>
    </row>
    <row r="11" spans="1:6" s="1" customFormat="1" ht="12.75">
      <c r="A11" s="45" t="s">
        <v>6</v>
      </c>
      <c r="B11" s="7" t="s">
        <v>2</v>
      </c>
      <c r="C11" s="26"/>
      <c r="D11" s="164">
        <v>5</v>
      </c>
      <c r="E11" s="163"/>
    </row>
    <row r="12" spans="1:6" s="1" customFormat="1" ht="12.75">
      <c r="A12" s="45" t="s">
        <v>128</v>
      </c>
      <c r="B12" s="7" t="s">
        <v>2</v>
      </c>
      <c r="C12" s="26"/>
      <c r="D12" s="164">
        <v>11</v>
      </c>
      <c r="E12" s="163"/>
    </row>
    <row r="13" spans="1:6" s="1" customFormat="1" ht="12.75">
      <c r="A13" s="165" t="s">
        <v>138</v>
      </c>
      <c r="B13" s="7" t="s">
        <v>2</v>
      </c>
      <c r="C13" s="26"/>
      <c r="D13" s="164">
        <v>15</v>
      </c>
      <c r="E13" s="163"/>
    </row>
    <row r="14" spans="1:6" s="1" customFormat="1" ht="12.75">
      <c r="A14" s="45" t="s">
        <v>21</v>
      </c>
      <c r="B14" s="7" t="s">
        <v>2</v>
      </c>
      <c r="C14" s="26"/>
      <c r="D14" s="164">
        <v>12</v>
      </c>
      <c r="E14" s="163"/>
    </row>
    <row r="15" spans="1:6" s="1" customFormat="1" ht="12.75">
      <c r="A15" s="45" t="s">
        <v>3</v>
      </c>
      <c r="B15" s="7" t="s">
        <v>2</v>
      </c>
      <c r="C15" s="26"/>
      <c r="D15" s="164">
        <v>80</v>
      </c>
      <c r="E15" s="163"/>
    </row>
    <row r="16" spans="1:6" ht="12.75">
      <c r="A16" s="46" t="s">
        <v>22</v>
      </c>
      <c r="B16" s="7" t="s">
        <v>2</v>
      </c>
      <c r="C16" s="26"/>
      <c r="D16" s="164">
        <v>5</v>
      </c>
      <c r="E16" s="163"/>
    </row>
    <row r="17" spans="1:7" s="16" customFormat="1" ht="24">
      <c r="A17" s="42" t="s">
        <v>93</v>
      </c>
      <c r="B17" s="8" t="s">
        <v>0</v>
      </c>
      <c r="C17" s="162" t="s">
        <v>0</v>
      </c>
      <c r="D17" s="35" t="s">
        <v>0</v>
      </c>
      <c r="E17" s="41" t="s">
        <v>0</v>
      </c>
    </row>
    <row r="18" spans="1:7" ht="12.75">
      <c r="A18" s="45" t="s">
        <v>1</v>
      </c>
      <c r="B18" s="7" t="s">
        <v>2</v>
      </c>
      <c r="C18" s="28"/>
      <c r="D18" s="164">
        <v>4</v>
      </c>
      <c r="E18" s="163"/>
    </row>
    <row r="19" spans="1:7" ht="12.75">
      <c r="A19" s="45" t="s">
        <v>158</v>
      </c>
      <c r="B19" s="7" t="s">
        <v>2</v>
      </c>
      <c r="C19" s="28"/>
      <c r="D19" s="164">
        <v>30</v>
      </c>
      <c r="E19" s="163"/>
    </row>
    <row r="20" spans="1:7" ht="12.75">
      <c r="A20" s="45" t="s">
        <v>32</v>
      </c>
      <c r="B20" s="7" t="s">
        <v>2</v>
      </c>
      <c r="C20" s="28"/>
      <c r="D20" s="164">
        <v>6</v>
      </c>
      <c r="E20" s="163"/>
    </row>
    <row r="21" spans="1:7" ht="12.75">
      <c r="A21" s="45" t="s">
        <v>30</v>
      </c>
      <c r="B21" s="7" t="s">
        <v>2</v>
      </c>
      <c r="C21" s="28"/>
      <c r="D21" s="164">
        <v>1</v>
      </c>
      <c r="E21" s="163"/>
    </row>
    <row r="22" spans="1:7" ht="12.75">
      <c r="A22" s="45" t="s">
        <v>21</v>
      </c>
      <c r="B22" s="7" t="s">
        <v>2</v>
      </c>
      <c r="C22" s="28"/>
      <c r="D22" s="164">
        <v>45</v>
      </c>
      <c r="E22" s="163"/>
    </row>
    <row r="23" spans="1:7" ht="12.75">
      <c r="A23" s="45" t="s">
        <v>22</v>
      </c>
      <c r="B23" s="7" t="s">
        <v>2</v>
      </c>
      <c r="C23" s="28"/>
      <c r="D23" s="164">
        <v>1</v>
      </c>
      <c r="E23" s="163"/>
    </row>
    <row r="24" spans="1:7" s="10" customFormat="1" ht="27" customHeight="1">
      <c r="A24" s="42" t="s">
        <v>94</v>
      </c>
      <c r="B24" s="8" t="s">
        <v>0</v>
      </c>
      <c r="C24" s="162" t="s">
        <v>0</v>
      </c>
      <c r="D24" s="35" t="s">
        <v>0</v>
      </c>
      <c r="E24" s="41" t="s">
        <v>0</v>
      </c>
    </row>
    <row r="25" spans="1:7" ht="12.75">
      <c r="A25" s="43" t="s">
        <v>8</v>
      </c>
      <c r="B25" s="7" t="s">
        <v>2</v>
      </c>
      <c r="C25" s="26"/>
      <c r="D25" s="164">
        <v>1</v>
      </c>
      <c r="E25" s="163"/>
    </row>
    <row r="26" spans="1:7" s="23" customFormat="1" ht="24" customHeight="1" thickBot="1">
      <c r="A26" s="124" t="s">
        <v>14</v>
      </c>
      <c r="B26" s="169" t="s">
        <v>0</v>
      </c>
      <c r="C26" s="170" t="s">
        <v>0</v>
      </c>
      <c r="D26" s="138">
        <f t="shared" ref="D26" si="0">SUM(D5:D25)</f>
        <v>301</v>
      </c>
      <c r="E26" s="139" t="s">
        <v>200</v>
      </c>
    </row>
    <row r="27" spans="1:7" s="14" customFormat="1">
      <c r="A27" s="73"/>
      <c r="B27" s="74"/>
      <c r="C27" s="75"/>
    </row>
    <row r="28" spans="1:7">
      <c r="B28" s="2"/>
    </row>
    <row r="29" spans="1:7" ht="12.75" thickBot="1">
      <c r="A29" s="2" t="s">
        <v>209</v>
      </c>
      <c r="B29" s="2"/>
      <c r="C29" s="2"/>
    </row>
    <row r="30" spans="1:7" ht="24">
      <c r="A30" s="77" t="s">
        <v>184</v>
      </c>
      <c r="B30" s="77" t="s">
        <v>188</v>
      </c>
      <c r="C30" s="77" t="s">
        <v>187</v>
      </c>
      <c r="D30" s="77" t="s">
        <v>185</v>
      </c>
      <c r="E30" s="77" t="s">
        <v>190</v>
      </c>
      <c r="F30" s="116" t="s">
        <v>183</v>
      </c>
    </row>
    <row r="31" spans="1:7" s="19" customFormat="1" ht="18.75" customHeight="1">
      <c r="A31" s="57" t="s">
        <v>195</v>
      </c>
      <c r="B31" s="58" t="s">
        <v>2</v>
      </c>
      <c r="C31" s="54"/>
      <c r="D31" s="55">
        <f>D26</f>
        <v>301</v>
      </c>
      <c r="E31" s="56">
        <v>11</v>
      </c>
      <c r="F31" s="117"/>
      <c r="G31" s="2"/>
    </row>
    <row r="32" spans="1:7" s="19" customFormat="1" ht="18.75" customHeight="1">
      <c r="A32" s="57" t="s">
        <v>196</v>
      </c>
      <c r="B32" s="58" t="s">
        <v>2</v>
      </c>
      <c r="C32" s="54"/>
      <c r="D32" s="55">
        <f>D31</f>
        <v>301</v>
      </c>
      <c r="E32" s="56">
        <v>12</v>
      </c>
      <c r="F32" s="117"/>
      <c r="G32" s="2"/>
    </row>
    <row r="33" spans="1:6" ht="18.75" customHeight="1">
      <c r="A33" s="57" t="s">
        <v>197</v>
      </c>
      <c r="B33" s="58" t="s">
        <v>2</v>
      </c>
      <c r="C33" s="54"/>
      <c r="D33" s="55">
        <f>D31</f>
        <v>301</v>
      </c>
      <c r="E33" s="56">
        <v>12</v>
      </c>
      <c r="F33" s="117"/>
    </row>
    <row r="34" spans="1:6" ht="27" customHeight="1" thickBot="1">
      <c r="A34" s="59" t="s">
        <v>14</v>
      </c>
      <c r="B34" s="60" t="s">
        <v>0</v>
      </c>
      <c r="C34" s="60" t="s">
        <v>0</v>
      </c>
      <c r="D34" s="60" t="s">
        <v>0</v>
      </c>
      <c r="E34" s="60" t="s">
        <v>0</v>
      </c>
      <c r="F34" s="139" t="s">
        <v>200</v>
      </c>
    </row>
    <row r="35" spans="1:6" ht="15.75" customHeight="1">
      <c r="A35" s="63"/>
      <c r="B35" s="2"/>
      <c r="C35" s="2"/>
    </row>
    <row r="36" spans="1:6">
      <c r="A36" s="63"/>
      <c r="B36" s="2"/>
      <c r="C36" s="2"/>
    </row>
    <row r="37" spans="1:6" ht="15.75" thickBot="1">
      <c r="A37" s="100" t="s">
        <v>186</v>
      </c>
      <c r="B37" s="101"/>
      <c r="C37" s="101"/>
    </row>
    <row r="38" spans="1:6" ht="15">
      <c r="A38" s="214" t="s">
        <v>184</v>
      </c>
      <c r="B38" s="215"/>
      <c r="C38" s="104" t="s">
        <v>183</v>
      </c>
    </row>
    <row r="39" spans="1:6" ht="21" customHeight="1">
      <c r="A39" s="107" t="s">
        <v>195</v>
      </c>
      <c r="B39" s="108"/>
      <c r="C39" s="102"/>
    </row>
    <row r="40" spans="1:6" ht="21" customHeight="1">
      <c r="A40" s="107" t="s">
        <v>196</v>
      </c>
      <c r="B40" s="108"/>
      <c r="C40" s="102"/>
    </row>
    <row r="41" spans="1:6" ht="21" customHeight="1">
      <c r="A41" s="107" t="s">
        <v>197</v>
      </c>
      <c r="B41" s="108"/>
      <c r="C41" s="102"/>
    </row>
    <row r="42" spans="1:6" ht="21" customHeight="1" thickBot="1">
      <c r="A42" s="109" t="s">
        <v>189</v>
      </c>
      <c r="B42" s="110"/>
      <c r="C42" s="103"/>
    </row>
    <row r="43" spans="1:6" ht="20.25" customHeight="1" thickBot="1">
      <c r="A43" s="105"/>
      <c r="B43" s="105" t="s">
        <v>14</v>
      </c>
      <c r="C43" s="139" t="s">
        <v>204</v>
      </c>
    </row>
    <row r="44" spans="1:6">
      <c r="B44" s="2"/>
    </row>
    <row r="45" spans="1:6">
      <c r="B45" s="2"/>
      <c r="F45" s="99"/>
    </row>
    <row r="46" spans="1:6" ht="12.75" thickBot="1">
      <c r="A46" s="213" t="s">
        <v>215</v>
      </c>
      <c r="B46" s="198"/>
      <c r="C46" s="198"/>
      <c r="D46" s="200"/>
      <c r="E46" s="201"/>
      <c r="F46" s="201"/>
    </row>
    <row r="47" spans="1:6">
      <c r="A47" s="76" t="s">
        <v>184</v>
      </c>
      <c r="B47" s="77" t="s">
        <v>217</v>
      </c>
      <c r="C47" s="77" t="s">
        <v>203</v>
      </c>
      <c r="D47" s="77" t="s">
        <v>185</v>
      </c>
      <c r="E47" s="116" t="s">
        <v>183</v>
      </c>
    </row>
    <row r="48" spans="1:6">
      <c r="A48" s="210" t="s">
        <v>219</v>
      </c>
      <c r="B48" s="211" t="s">
        <v>2</v>
      </c>
      <c r="C48" s="202"/>
      <c r="D48" s="203">
        <v>90</v>
      </c>
      <c r="E48" s="204"/>
      <c r="F48" s="12"/>
    </row>
    <row r="49" spans="1:5" ht="25.5" customHeight="1" thickBot="1">
      <c r="A49" s="216" t="s">
        <v>14</v>
      </c>
      <c r="B49" s="217"/>
      <c r="C49" s="217"/>
      <c r="D49" s="218"/>
      <c r="E49" s="212" t="s">
        <v>216</v>
      </c>
    </row>
    <row r="50" spans="1:5">
      <c r="A50" s="2"/>
      <c r="B50" s="29"/>
      <c r="C50" s="2"/>
    </row>
    <row r="51" spans="1:5">
      <c r="A51" s="2"/>
      <c r="B51" s="29"/>
      <c r="C51" s="2"/>
    </row>
    <row r="52" spans="1:5">
      <c r="A52" s="2"/>
      <c r="B52" s="29"/>
      <c r="C52" s="2"/>
    </row>
    <row r="53" spans="1:5">
      <c r="A53" s="2"/>
      <c r="B53" s="29"/>
      <c r="C53" s="2"/>
    </row>
    <row r="54" spans="1:5">
      <c r="A54" s="2"/>
      <c r="B54" s="29"/>
      <c r="C54" s="2"/>
    </row>
    <row r="55" spans="1:5">
      <c r="A55" s="2"/>
      <c r="B55" s="29"/>
      <c r="C55" s="2"/>
    </row>
    <row r="56" spans="1:5">
      <c r="A56" s="2"/>
      <c r="B56" s="29"/>
      <c r="C56" s="2"/>
    </row>
    <row r="57" spans="1:5">
      <c r="B57" s="2"/>
    </row>
    <row r="58" spans="1:5">
      <c r="B58" s="2"/>
      <c r="E58" s="98" t="s">
        <v>191</v>
      </c>
    </row>
    <row r="59" spans="1:5">
      <c r="B59" s="2"/>
      <c r="E59" s="99" t="s">
        <v>192</v>
      </c>
    </row>
    <row r="60" spans="1:5">
      <c r="B60" s="2"/>
      <c r="E60" s="99" t="s">
        <v>193</v>
      </c>
    </row>
  </sheetData>
  <mergeCells count="2">
    <mergeCell ref="A38:B38"/>
    <mergeCell ref="A49:D49"/>
  </mergeCells>
  <conditionalFormatting sqref="D26">
    <cfRule type="cellIs" dxfId="26" priority="7" stopIfTrue="1" operator="lessThan">
      <formula>0</formula>
    </cfRule>
    <cfRule type="cellIs" dxfId="25" priority="8" stopIfTrue="1" operator="lessThan">
      <formula>0</formula>
    </cfRule>
  </conditionalFormatting>
  <conditionalFormatting sqref="D26">
    <cfRule type="cellIs" dxfId="24" priority="6" stopIfTrue="1" operator="lessThan">
      <formula>1</formula>
    </cfRule>
  </conditionalFormatting>
  <conditionalFormatting sqref="D8:D16 D25 D18:D23 D6">
    <cfRule type="cellIs" dxfId="23" priority="4" stopIfTrue="1" operator="lessThan">
      <formula>0</formula>
    </cfRule>
    <cfRule type="cellIs" dxfId="22" priority="5" stopIfTrue="1" operator="lessThan">
      <formula>0</formula>
    </cfRule>
  </conditionalFormatting>
  <conditionalFormatting sqref="D25 D18:D23 D6 D8:D16">
    <cfRule type="cellIs" dxfId="21" priority="3" stopIfTrue="1" operator="lessThan">
      <formula>1</formula>
    </cfRule>
  </conditionalFormatting>
  <pageMargins left="0.6692913385826772" right="0.27559055118110237" top="0.35433070866141736" bottom="0.15748031496062992" header="0.19685039370078741" footer="0.31496062992125984"/>
  <pageSetup paperSize="9" scale="64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6"/>
  <sheetViews>
    <sheetView zoomScale="85" zoomScaleNormal="85" zoomScaleSheetLayoutView="70" workbookViewId="0">
      <selection activeCell="F1" sqref="F1"/>
    </sheetView>
  </sheetViews>
  <sheetFormatPr defaultRowHeight="12"/>
  <cols>
    <col min="1" max="1" width="57" style="22" customWidth="1"/>
    <col min="2" max="2" width="4" style="20" bestFit="1" customWidth="1"/>
    <col min="3" max="3" width="22" style="29" customWidth="1"/>
    <col min="4" max="4" width="12.42578125" style="2" customWidth="1"/>
    <col min="5" max="5" width="20" style="2" customWidth="1"/>
    <col min="6" max="6" width="24.140625" style="2" customWidth="1"/>
    <col min="7" max="16384" width="9.140625" style="2"/>
  </cols>
  <sheetData>
    <row r="1" spans="1:6" s="30" customFormat="1" ht="36">
      <c r="A1" s="63" t="s">
        <v>171</v>
      </c>
      <c r="B1" s="2"/>
      <c r="C1" s="29"/>
      <c r="D1" s="62"/>
      <c r="E1" s="62"/>
      <c r="F1" s="220" t="s">
        <v>228</v>
      </c>
    </row>
    <row r="2" spans="1:6" ht="14.25" customHeight="1">
      <c r="A2" s="23" t="s">
        <v>194</v>
      </c>
      <c r="B2" s="129"/>
      <c r="C2" s="130"/>
      <c r="D2" s="129"/>
      <c r="E2" s="129"/>
    </row>
    <row r="3" spans="1:6" ht="15" customHeight="1" thickBot="1">
      <c r="A3" s="2" t="s">
        <v>208</v>
      </c>
      <c r="B3" s="2"/>
    </row>
    <row r="4" spans="1:6" s="15" customFormat="1" ht="24.75" thickBot="1">
      <c r="A4" s="64" t="s">
        <v>202</v>
      </c>
      <c r="B4" s="65" t="s">
        <v>188</v>
      </c>
      <c r="C4" s="91" t="s">
        <v>203</v>
      </c>
      <c r="D4" s="65" t="s">
        <v>185</v>
      </c>
      <c r="E4" s="66" t="s">
        <v>183</v>
      </c>
    </row>
    <row r="5" spans="1:6" s="9" customFormat="1" ht="24">
      <c r="A5" s="141" t="s">
        <v>89</v>
      </c>
      <c r="B5" s="142" t="s">
        <v>0</v>
      </c>
      <c r="C5" s="142" t="s">
        <v>0</v>
      </c>
      <c r="D5" s="167" t="s">
        <v>0</v>
      </c>
      <c r="E5" s="144" t="s">
        <v>0</v>
      </c>
    </row>
    <row r="6" spans="1:6" s="1" customFormat="1" ht="12.75">
      <c r="A6" s="45" t="s">
        <v>50</v>
      </c>
      <c r="B6" s="5" t="s">
        <v>2</v>
      </c>
      <c r="C6" s="27"/>
      <c r="D6" s="164">
        <v>2</v>
      </c>
      <c r="E6" s="34"/>
    </row>
    <row r="7" spans="1:6" s="16" customFormat="1" ht="24">
      <c r="A7" s="42" t="s">
        <v>93</v>
      </c>
      <c r="B7" s="8" t="s">
        <v>0</v>
      </c>
      <c r="C7" s="8" t="s">
        <v>0</v>
      </c>
      <c r="D7" s="35" t="s">
        <v>0</v>
      </c>
      <c r="E7" s="36" t="s">
        <v>0</v>
      </c>
    </row>
    <row r="8" spans="1:6" ht="12.75">
      <c r="A8" s="45" t="s">
        <v>1</v>
      </c>
      <c r="B8" s="5" t="s">
        <v>2</v>
      </c>
      <c r="C8" s="27"/>
      <c r="D8" s="164">
        <v>12</v>
      </c>
      <c r="E8" s="34"/>
    </row>
    <row r="9" spans="1:6" ht="12.75">
      <c r="A9" s="45" t="s">
        <v>24</v>
      </c>
      <c r="B9" s="5" t="s">
        <v>2</v>
      </c>
      <c r="C9" s="27"/>
      <c r="D9" s="164">
        <v>1</v>
      </c>
      <c r="E9" s="34"/>
    </row>
    <row r="10" spans="1:6" ht="12.75">
      <c r="A10" s="45" t="s">
        <v>32</v>
      </c>
      <c r="B10" s="5" t="s">
        <v>2</v>
      </c>
      <c r="C10" s="27"/>
      <c r="D10" s="164">
        <v>4</v>
      </c>
      <c r="E10" s="34"/>
    </row>
    <row r="11" spans="1:6" ht="12.75">
      <c r="A11" s="43" t="s">
        <v>78</v>
      </c>
      <c r="B11" s="7" t="s">
        <v>2</v>
      </c>
      <c r="C11" s="92"/>
      <c r="D11" s="190">
        <v>14</v>
      </c>
      <c r="E11" s="47"/>
    </row>
    <row r="12" spans="1:6" ht="12.75">
      <c r="A12" s="45" t="s">
        <v>7</v>
      </c>
      <c r="B12" s="5" t="s">
        <v>2</v>
      </c>
      <c r="C12" s="27"/>
      <c r="D12" s="164">
        <v>4</v>
      </c>
      <c r="E12" s="34"/>
    </row>
    <row r="13" spans="1:6" ht="12.75">
      <c r="A13" s="45" t="s">
        <v>43</v>
      </c>
      <c r="B13" s="5" t="s">
        <v>2</v>
      </c>
      <c r="C13" s="27"/>
      <c r="D13" s="164">
        <v>3</v>
      </c>
      <c r="E13" s="34"/>
    </row>
    <row r="14" spans="1:6" ht="12.75">
      <c r="A14" s="45" t="s">
        <v>5</v>
      </c>
      <c r="B14" s="5" t="s">
        <v>2</v>
      </c>
      <c r="C14" s="27"/>
      <c r="D14" s="164">
        <v>8</v>
      </c>
      <c r="E14" s="34"/>
    </row>
    <row r="15" spans="1:6" ht="12.75">
      <c r="A15" s="45" t="s">
        <v>62</v>
      </c>
      <c r="B15" s="5" t="s">
        <v>2</v>
      </c>
      <c r="C15" s="27"/>
      <c r="D15" s="164">
        <v>3</v>
      </c>
      <c r="E15" s="34"/>
    </row>
    <row r="16" spans="1:6" ht="12.75">
      <c r="A16" s="45" t="s">
        <v>12</v>
      </c>
      <c r="B16" s="5" t="s">
        <v>2</v>
      </c>
      <c r="C16" s="27"/>
      <c r="D16" s="164">
        <v>7</v>
      </c>
      <c r="E16" s="34"/>
    </row>
    <row r="17" spans="1:5" ht="12.75">
      <c r="A17" s="45" t="s">
        <v>58</v>
      </c>
      <c r="B17" s="5" t="s">
        <v>2</v>
      </c>
      <c r="C17" s="27"/>
      <c r="D17" s="164">
        <v>16</v>
      </c>
      <c r="E17" s="34"/>
    </row>
    <row r="18" spans="1:5" ht="12.75">
      <c r="A18" s="45" t="s">
        <v>40</v>
      </c>
      <c r="B18" s="5" t="s">
        <v>2</v>
      </c>
      <c r="C18" s="27"/>
      <c r="D18" s="164">
        <v>1</v>
      </c>
      <c r="E18" s="34"/>
    </row>
    <row r="19" spans="1:5" ht="12.75">
      <c r="A19" s="45" t="s">
        <v>52</v>
      </c>
      <c r="B19" s="5" t="s">
        <v>2</v>
      </c>
      <c r="C19" s="27"/>
      <c r="D19" s="164">
        <v>12</v>
      </c>
      <c r="E19" s="34"/>
    </row>
    <row r="20" spans="1:5" ht="12.75">
      <c r="A20" s="45" t="s">
        <v>22</v>
      </c>
      <c r="B20" s="5" t="s">
        <v>2</v>
      </c>
      <c r="C20" s="27"/>
      <c r="D20" s="164">
        <v>32</v>
      </c>
      <c r="E20" s="34"/>
    </row>
    <row r="21" spans="1:5" ht="12.75">
      <c r="A21" s="45" t="s">
        <v>19</v>
      </c>
      <c r="B21" s="5" t="s">
        <v>2</v>
      </c>
      <c r="C21" s="27"/>
      <c r="D21" s="164">
        <v>4</v>
      </c>
      <c r="E21" s="34"/>
    </row>
    <row r="22" spans="1:5" s="9" customFormat="1" ht="24">
      <c r="A22" s="42" t="s">
        <v>95</v>
      </c>
      <c r="B22" s="8" t="s">
        <v>0</v>
      </c>
      <c r="C22" s="8" t="s">
        <v>0</v>
      </c>
      <c r="D22" s="8" t="s">
        <v>0</v>
      </c>
      <c r="E22" s="188" t="s">
        <v>0</v>
      </c>
    </row>
    <row r="23" spans="1:5" ht="12.75">
      <c r="A23" s="45" t="s">
        <v>63</v>
      </c>
      <c r="B23" s="5" t="s">
        <v>2</v>
      </c>
      <c r="C23" s="27"/>
      <c r="D23" s="164">
        <v>6</v>
      </c>
      <c r="E23" s="34"/>
    </row>
    <row r="24" spans="1:5" ht="12.75">
      <c r="A24" s="45" t="s">
        <v>39</v>
      </c>
      <c r="B24" s="5" t="s">
        <v>2</v>
      </c>
      <c r="C24" s="27"/>
      <c r="D24" s="164">
        <v>6</v>
      </c>
      <c r="E24" s="34"/>
    </row>
    <row r="25" spans="1:5" s="9" customFormat="1">
      <c r="A25" s="42" t="s">
        <v>207</v>
      </c>
      <c r="B25" s="8" t="s">
        <v>0</v>
      </c>
      <c r="C25" s="8" t="s">
        <v>0</v>
      </c>
      <c r="D25" s="8" t="s">
        <v>0</v>
      </c>
      <c r="E25" s="188" t="s">
        <v>0</v>
      </c>
    </row>
    <row r="26" spans="1:5" s="4" customFormat="1" ht="12.75" customHeight="1">
      <c r="A26" s="45" t="s">
        <v>47</v>
      </c>
      <c r="B26" s="5" t="s">
        <v>2</v>
      </c>
      <c r="C26" s="27"/>
      <c r="D26" s="164">
        <v>3</v>
      </c>
      <c r="E26" s="34"/>
    </row>
    <row r="27" spans="1:5" s="4" customFormat="1" ht="12.75" customHeight="1">
      <c r="A27" s="45" t="s">
        <v>61</v>
      </c>
      <c r="B27" s="5" t="s">
        <v>2</v>
      </c>
      <c r="C27" s="27"/>
      <c r="D27" s="164">
        <v>9</v>
      </c>
      <c r="E27" s="34"/>
    </row>
    <row r="28" spans="1:5" s="4" customFormat="1" ht="12.75" customHeight="1">
      <c r="A28" s="171" t="s">
        <v>206</v>
      </c>
      <c r="B28" s="8" t="s">
        <v>0</v>
      </c>
      <c r="C28" s="8" t="s">
        <v>0</v>
      </c>
      <c r="D28" s="8" t="s">
        <v>0</v>
      </c>
      <c r="E28" s="188" t="s">
        <v>0</v>
      </c>
    </row>
    <row r="29" spans="1:5" ht="12.75">
      <c r="A29" s="45" t="s">
        <v>156</v>
      </c>
      <c r="B29" s="5" t="s">
        <v>2</v>
      </c>
      <c r="C29" s="27"/>
      <c r="D29" s="164">
        <v>1</v>
      </c>
      <c r="E29" s="34"/>
    </row>
    <row r="30" spans="1:5" ht="12.75">
      <c r="A30" s="45" t="s">
        <v>155</v>
      </c>
      <c r="B30" s="5" t="s">
        <v>2</v>
      </c>
      <c r="C30" s="27"/>
      <c r="D30" s="164">
        <v>5</v>
      </c>
      <c r="E30" s="34"/>
    </row>
    <row r="31" spans="1:5" s="18" customFormat="1" ht="12.75" customHeight="1">
      <c r="A31" s="45" t="s">
        <v>154</v>
      </c>
      <c r="B31" s="5" t="s">
        <v>2</v>
      </c>
      <c r="C31" s="27"/>
      <c r="D31" s="164">
        <v>1</v>
      </c>
      <c r="E31" s="34"/>
    </row>
    <row r="32" spans="1:5" s="23" customFormat="1" ht="21" customHeight="1" thickBot="1">
      <c r="A32" s="124" t="s">
        <v>14</v>
      </c>
      <c r="B32" s="169" t="s">
        <v>0</v>
      </c>
      <c r="C32" s="189" t="s">
        <v>0</v>
      </c>
      <c r="D32" s="123">
        <f t="shared" ref="D32" si="0">SUM(D5:D31)</f>
        <v>154</v>
      </c>
      <c r="E32" s="186" t="s">
        <v>200</v>
      </c>
    </row>
    <row r="33" spans="1:7" s="14" customFormat="1">
      <c r="A33" s="73"/>
      <c r="B33" s="74"/>
      <c r="C33" s="75"/>
    </row>
    <row r="34" spans="1:7">
      <c r="B34" s="2"/>
    </row>
    <row r="35" spans="1:7" ht="12.75" thickBot="1">
      <c r="A35" s="2" t="s">
        <v>209</v>
      </c>
      <c r="B35" s="2"/>
      <c r="C35" s="2"/>
    </row>
    <row r="36" spans="1:7" ht="24">
      <c r="A36" s="76" t="s">
        <v>184</v>
      </c>
      <c r="B36" s="77" t="s">
        <v>188</v>
      </c>
      <c r="C36" s="77" t="s">
        <v>187</v>
      </c>
      <c r="D36" s="77" t="s">
        <v>185</v>
      </c>
      <c r="E36" s="77" t="s">
        <v>190</v>
      </c>
      <c r="F36" s="116" t="s">
        <v>183</v>
      </c>
    </row>
    <row r="37" spans="1:7" s="19" customFormat="1" ht="19.5" customHeight="1">
      <c r="A37" s="61" t="s">
        <v>195</v>
      </c>
      <c r="B37" s="58" t="s">
        <v>2</v>
      </c>
      <c r="C37" s="54"/>
      <c r="D37" s="55">
        <f>D32</f>
        <v>154</v>
      </c>
      <c r="E37" s="56">
        <v>11</v>
      </c>
      <c r="F37" s="117"/>
      <c r="G37" s="2"/>
    </row>
    <row r="38" spans="1:7" s="19" customFormat="1" ht="19.5" customHeight="1">
      <c r="A38" s="61" t="s">
        <v>196</v>
      </c>
      <c r="B38" s="58" t="s">
        <v>2</v>
      </c>
      <c r="C38" s="54"/>
      <c r="D38" s="55">
        <f>D37</f>
        <v>154</v>
      </c>
      <c r="E38" s="56">
        <v>12</v>
      </c>
      <c r="F38" s="117"/>
      <c r="G38" s="2"/>
    </row>
    <row r="39" spans="1:7" ht="19.5" customHeight="1">
      <c r="A39" s="61" t="s">
        <v>197</v>
      </c>
      <c r="B39" s="58" t="s">
        <v>2</v>
      </c>
      <c r="C39" s="54"/>
      <c r="D39" s="55">
        <f>D37</f>
        <v>154</v>
      </c>
      <c r="E39" s="56">
        <v>12</v>
      </c>
      <c r="F39" s="117"/>
    </row>
    <row r="40" spans="1:7" ht="23.25" customHeight="1" thickBot="1">
      <c r="A40" s="122" t="s">
        <v>14</v>
      </c>
      <c r="B40" s="60" t="s">
        <v>0</v>
      </c>
      <c r="C40" s="189" t="s">
        <v>0</v>
      </c>
      <c r="D40" s="189" t="s">
        <v>0</v>
      </c>
      <c r="E40" s="189" t="s">
        <v>0</v>
      </c>
      <c r="F40" s="186" t="s">
        <v>200</v>
      </c>
    </row>
    <row r="41" spans="1:7" ht="15.75" customHeight="1">
      <c r="A41" s="63"/>
      <c r="B41" s="2"/>
      <c r="C41" s="2"/>
    </row>
    <row r="42" spans="1:7">
      <c r="A42" s="63"/>
      <c r="B42" s="2"/>
      <c r="C42" s="2"/>
    </row>
    <row r="43" spans="1:7" ht="15.75" thickBot="1">
      <c r="A43" s="100" t="s">
        <v>186</v>
      </c>
      <c r="B43" s="101"/>
      <c r="C43" s="101"/>
    </row>
    <row r="44" spans="1:7" ht="15">
      <c r="A44" s="214" t="s">
        <v>184</v>
      </c>
      <c r="B44" s="215"/>
      <c r="C44" s="104" t="s">
        <v>183</v>
      </c>
    </row>
    <row r="45" spans="1:7" ht="26.25" customHeight="1">
      <c r="A45" s="107" t="s">
        <v>195</v>
      </c>
      <c r="B45" s="108"/>
      <c r="C45" s="102"/>
    </row>
    <row r="46" spans="1:7" ht="26.25" customHeight="1">
      <c r="A46" s="107" t="s">
        <v>196</v>
      </c>
      <c r="B46" s="108"/>
      <c r="C46" s="102"/>
    </row>
    <row r="47" spans="1:7" ht="26.25" customHeight="1">
      <c r="A47" s="107" t="s">
        <v>197</v>
      </c>
      <c r="B47" s="108"/>
      <c r="C47" s="102"/>
    </row>
    <row r="48" spans="1:7" ht="26.25" customHeight="1" thickBot="1">
      <c r="A48" s="109" t="s">
        <v>189</v>
      </c>
      <c r="B48" s="110"/>
      <c r="C48" s="103"/>
    </row>
    <row r="49" spans="1:6" ht="23.25" customHeight="1" thickBot="1">
      <c r="A49" s="105"/>
      <c r="B49" s="105" t="s">
        <v>14</v>
      </c>
      <c r="C49" s="186" t="s">
        <v>204</v>
      </c>
    </row>
    <row r="50" spans="1:6">
      <c r="B50" s="2"/>
    </row>
    <row r="51" spans="1:6">
      <c r="B51" s="2"/>
      <c r="F51" s="99"/>
    </row>
    <row r="52" spans="1:6" ht="12.75" thickBot="1">
      <c r="A52" s="213" t="s">
        <v>215</v>
      </c>
      <c r="B52" s="198"/>
      <c r="C52" s="198"/>
      <c r="D52" s="200"/>
      <c r="E52" s="201"/>
      <c r="F52" s="201"/>
    </row>
    <row r="53" spans="1:6">
      <c r="A53" s="76" t="s">
        <v>184</v>
      </c>
      <c r="B53" s="77" t="s">
        <v>217</v>
      </c>
      <c r="C53" s="77" t="s">
        <v>203</v>
      </c>
      <c r="D53" s="77" t="s">
        <v>185</v>
      </c>
      <c r="E53" s="116" t="s">
        <v>183</v>
      </c>
    </row>
    <row r="54" spans="1:6">
      <c r="A54" s="210" t="s">
        <v>219</v>
      </c>
      <c r="B54" s="211" t="s">
        <v>2</v>
      </c>
      <c r="C54" s="202"/>
      <c r="D54" s="203">
        <v>46</v>
      </c>
      <c r="E54" s="204"/>
      <c r="F54" s="12"/>
    </row>
    <row r="55" spans="1:6" ht="25.5" customHeight="1" thickBot="1">
      <c r="A55" s="216" t="s">
        <v>14</v>
      </c>
      <c r="B55" s="217"/>
      <c r="C55" s="217"/>
      <c r="D55" s="218"/>
      <c r="E55" s="212" t="s">
        <v>216</v>
      </c>
    </row>
    <row r="56" spans="1:6">
      <c r="A56" s="2"/>
      <c r="B56" s="29"/>
      <c r="C56" s="2"/>
    </row>
    <row r="57" spans="1:6">
      <c r="A57" s="2"/>
      <c r="B57" s="29"/>
      <c r="C57" s="2"/>
    </row>
    <row r="58" spans="1:6">
      <c r="A58" s="2"/>
      <c r="B58" s="29"/>
      <c r="C58" s="2"/>
    </row>
    <row r="59" spans="1:6">
      <c r="A59" s="2"/>
      <c r="B59" s="29"/>
      <c r="C59" s="2"/>
    </row>
    <row r="60" spans="1:6">
      <c r="A60" s="2"/>
      <c r="B60" s="29"/>
      <c r="C60" s="2"/>
    </row>
    <row r="61" spans="1:6">
      <c r="A61" s="2"/>
      <c r="B61" s="29"/>
      <c r="C61" s="2"/>
    </row>
    <row r="62" spans="1:6">
      <c r="A62" s="2"/>
      <c r="B62" s="29"/>
      <c r="C62" s="2"/>
    </row>
    <row r="63" spans="1:6">
      <c r="B63" s="2"/>
    </row>
    <row r="64" spans="1:6">
      <c r="B64" s="2"/>
      <c r="E64" s="98" t="s">
        <v>191</v>
      </c>
    </row>
    <row r="65" spans="2:5">
      <c r="B65" s="2"/>
      <c r="E65" s="99" t="s">
        <v>192</v>
      </c>
    </row>
    <row r="66" spans="2:5">
      <c r="B66" s="2"/>
      <c r="E66" s="99" t="s">
        <v>193</v>
      </c>
    </row>
  </sheetData>
  <mergeCells count="2">
    <mergeCell ref="A44:B44"/>
    <mergeCell ref="A55:D55"/>
  </mergeCells>
  <conditionalFormatting sqref="D29:D31 D23:D24 D26:D27 D6 D8:D21">
    <cfRule type="cellIs" dxfId="20" priority="8" stopIfTrue="1" operator="lessThan">
      <formula>0</formula>
    </cfRule>
    <cfRule type="cellIs" dxfId="19" priority="9" stopIfTrue="1" operator="lessThan">
      <formula>0</formula>
    </cfRule>
  </conditionalFormatting>
  <conditionalFormatting sqref="D29:D31 D23:D24 D26:D27 D6 D8:D21">
    <cfRule type="cellIs" dxfId="18" priority="7" stopIfTrue="1" operator="lessThan">
      <formula>1</formula>
    </cfRule>
  </conditionalFormatting>
  <conditionalFormatting sqref="D32">
    <cfRule type="cellIs" dxfId="17" priority="2" stopIfTrue="1" operator="lessThan">
      <formula>0</formula>
    </cfRule>
    <cfRule type="cellIs" dxfId="16" priority="3" stopIfTrue="1" operator="lessThan">
      <formula>0</formula>
    </cfRule>
  </conditionalFormatting>
  <conditionalFormatting sqref="D32">
    <cfRule type="cellIs" dxfId="15" priority="1" stopIfTrue="1" operator="lessThan">
      <formula>1</formula>
    </cfRule>
  </conditionalFormatting>
  <pageMargins left="0.6692913385826772" right="0.27559055118110237" top="0.35433070866141736" bottom="0.15748031496062992" header="0.19685039370078741" footer="0.31496062992125984"/>
  <pageSetup paperSize="9"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12</vt:i4>
      </vt:variant>
      <vt:variant>
        <vt:lpstr>Zakresy nazwane</vt:lpstr>
      </vt:variant>
      <vt:variant>
        <vt:i4>10</vt:i4>
      </vt:variant>
    </vt:vector>
  </HeadingPairs>
  <TitlesOfParts>
    <vt:vector size="22" baseType="lpstr">
      <vt:lpstr>cz.1 śródmieście+wisła</vt:lpstr>
      <vt:lpstr>cz.2 żoliborz+bielany</vt:lpstr>
      <vt:lpstr>cz.3 wola</vt:lpstr>
      <vt:lpstr>cz.4 bemowo</vt:lpstr>
      <vt:lpstr>cz.5 mokotów</vt:lpstr>
      <vt:lpstr>cz.6 ochota</vt:lpstr>
      <vt:lpstr>cz.7 ursus+włochy</vt:lpstr>
      <vt:lpstr>cz.8 ursynów+wilanów</vt:lpstr>
      <vt:lpstr>cz.9 białołeka</vt:lpstr>
      <vt:lpstr>cz.10 praga płn+targówek</vt:lpstr>
      <vt:lpstr>cz.11 pr płd.</vt:lpstr>
      <vt:lpstr>cz.12 wawer+wesoła+rem</vt:lpstr>
      <vt:lpstr>'cz.1 śródmieście+wisła'!Obszar_wydruku</vt:lpstr>
      <vt:lpstr>'cz.10 praga płn+targówek'!Obszar_wydruku</vt:lpstr>
      <vt:lpstr>'cz.11 pr płd.'!Obszar_wydruku</vt:lpstr>
      <vt:lpstr>'cz.2 żoliborz+bielany'!Obszar_wydruku</vt:lpstr>
      <vt:lpstr>'cz.3 wola'!Obszar_wydruku</vt:lpstr>
      <vt:lpstr>'cz.4 bemowo'!Obszar_wydruku</vt:lpstr>
      <vt:lpstr>'cz.5 mokotów'!Obszar_wydruku</vt:lpstr>
      <vt:lpstr>'cz.6 ochota'!Obszar_wydruku</vt:lpstr>
      <vt:lpstr>'cz.7 ursus+włochy'!Obszar_wydruku</vt:lpstr>
      <vt:lpstr>'cz.8 ursynów+wilanów'!Obszar_wydruku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kpodgorska</dc:creator>
  <cp:lastModifiedBy>Janusz Gruszka</cp:lastModifiedBy>
  <cp:lastPrinted>2019-07-29T14:26:42Z</cp:lastPrinted>
  <dcterms:created xsi:type="dcterms:W3CDTF">2007-07-11T10:55:49Z</dcterms:created>
  <dcterms:modified xsi:type="dcterms:W3CDTF">2019-07-29T20:27:55Z</dcterms:modified>
</cp:coreProperties>
</file>