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bliczny\PRZETARGI\2019 PRZETARGI\SADZENIE DRZEW - 91PN2019\Załączniki do SIWZ\"/>
    </mc:Choice>
  </mc:AlternateContent>
  <xr:revisionPtr revIDLastSave="0" documentId="13_ncr:1_{EF7E41EF-7E29-4D51-8960-2ABBB9CE3876}" xr6:coauthVersionLast="43" xr6:coauthVersionMax="43" xr10:uidLastSave="{00000000-0000-0000-0000-000000000000}"/>
  <bookViews>
    <workbookView xWindow="-120" yWindow="-120" windowWidth="29040" windowHeight="15840" tabRatio="844" firstSheet="1" activeTab="11" xr2:uid="{00000000-000D-0000-FFFF-FFFF00000000}"/>
  </bookViews>
  <sheets>
    <sheet name="cz.1 śródmieście+wisła" sheetId="13" r:id="rId1"/>
    <sheet name="cz.2 żoliborz+bielany" sheetId="14" r:id="rId2"/>
    <sheet name="cz.3 wola" sheetId="15" r:id="rId3"/>
    <sheet name="cz.4 bemowo" sheetId="16" r:id="rId4"/>
    <sheet name="cz.5 mokotów" sheetId="17" r:id="rId5"/>
    <sheet name="cz.6 ochota" sheetId="18" r:id="rId6"/>
    <sheet name="cz.7 ursus+włochy" sheetId="19" r:id="rId7"/>
    <sheet name="cz.8 ursynów+wilanów" sheetId="20" r:id="rId8"/>
    <sheet name="cz.9 białołeka" sheetId="21" r:id="rId9"/>
    <sheet name="cz.10 praga płn+targówek" sheetId="23" r:id="rId10"/>
    <sheet name="cz.11 pr płd." sheetId="24" r:id="rId11"/>
    <sheet name="cz.12 wawer+wesoła+rem" sheetId="25" r:id="rId12"/>
  </sheets>
  <definedNames>
    <definedName name="_xlnm._FilterDatabase" localSheetId="0" hidden="1">'cz.1 śródmieście+wisła'!$A$4:$D$64</definedName>
    <definedName name="_xlnm._FilterDatabase" localSheetId="9" hidden="1">'cz.10 praga płn+targówek'!$A$4:$D$49</definedName>
    <definedName name="_xlnm._FilterDatabase" localSheetId="10" hidden="1">'cz.11 pr płd.'!$A$4:$D$64</definedName>
    <definedName name="_xlnm._FilterDatabase" localSheetId="11" hidden="1">'cz.12 wawer+wesoła+rem'!$A$4:$D$31</definedName>
    <definedName name="_xlnm._FilterDatabase" localSheetId="1" hidden="1">'cz.2 żoliborz+bielany'!$A$4:$D$47</definedName>
    <definedName name="_xlnm._FilterDatabase" localSheetId="2" hidden="1">'cz.3 wola'!$A$4:$D$53</definedName>
    <definedName name="_xlnm._FilterDatabase" localSheetId="3" hidden="1">'cz.4 bemowo'!$A$4:$D$45</definedName>
    <definedName name="_xlnm._FilterDatabase" localSheetId="4" hidden="1">'cz.5 mokotów'!$A$4:$F$49</definedName>
    <definedName name="_xlnm._FilterDatabase" localSheetId="5" hidden="1">'cz.6 ochota'!$A$4:$D$63</definedName>
    <definedName name="_xlnm._FilterDatabase" localSheetId="6" hidden="1">'cz.7 ursus+włochy'!$A$4:$D$66</definedName>
    <definedName name="_xlnm._FilterDatabase" localSheetId="7" hidden="1">'cz.8 ursynów+wilanów'!$A$4:$D$26</definedName>
    <definedName name="_xlnm._FilterDatabase" localSheetId="8" hidden="1">'cz.9 białołeka'!$A$4:$D$32</definedName>
    <definedName name="_xlnm.Print_Area" localSheetId="0">'cz.1 śródmieście+wisła'!$A$1:$H$85</definedName>
    <definedName name="_xlnm.Print_Area" localSheetId="10">'cz.11 pr płd.'!$B$1:$H$85</definedName>
    <definedName name="_xlnm.Print_Area" localSheetId="1">'cz.2 żoliborz+bielany'!$A$1:$H$68</definedName>
    <definedName name="_xlnm.Print_Area" localSheetId="2">'cz.3 wola'!$B$1:$H$48</definedName>
    <definedName name="_xlnm.Print_Area" localSheetId="3">'cz.4 bemowo'!$B$1:$H$66</definedName>
    <definedName name="_xlnm.Print_Area" localSheetId="4">'cz.5 mokotów'!$B$1:$H$70</definedName>
    <definedName name="_xlnm.Print_Area" localSheetId="5">'cz.6 ochota'!$A$1:$H$84</definedName>
    <definedName name="_xlnm.Print_Area" localSheetId="6">'cz.7 ursus+włochy'!$B$1:$H$85</definedName>
    <definedName name="_xlnm.Print_Area" localSheetId="7">'cz.8 ursynów+wilanów'!$A$1:$H$52</definedName>
    <definedName name="Z_02DE4DCE_AF18_482A_BAE7_95405CD0EC68_.wvu.FilterData" localSheetId="0" hidden="1">'cz.1 śródmieście+wisła'!$A$4:$D$64</definedName>
    <definedName name="Z_02DE4DCE_AF18_482A_BAE7_95405CD0EC68_.wvu.FilterData" localSheetId="9" hidden="1">'cz.10 praga płn+targówek'!$A$4:$D$49</definedName>
    <definedName name="Z_02DE4DCE_AF18_482A_BAE7_95405CD0EC68_.wvu.FilterData" localSheetId="10" hidden="1">'cz.11 pr płd.'!$A$4:$D$64</definedName>
    <definedName name="Z_02DE4DCE_AF18_482A_BAE7_95405CD0EC68_.wvu.FilterData" localSheetId="11" hidden="1">'cz.12 wawer+wesoła+rem'!$A$4:$D$31</definedName>
    <definedName name="Z_02DE4DCE_AF18_482A_BAE7_95405CD0EC68_.wvu.FilterData" localSheetId="1" hidden="1">'cz.2 żoliborz+bielany'!$A$4:$D$47</definedName>
    <definedName name="Z_02DE4DCE_AF18_482A_BAE7_95405CD0EC68_.wvu.FilterData" localSheetId="2" hidden="1">'cz.3 wola'!$A$4:$D$53</definedName>
    <definedName name="Z_02DE4DCE_AF18_482A_BAE7_95405CD0EC68_.wvu.FilterData" localSheetId="3" hidden="1">'cz.4 bemowo'!$A$4:$D$45</definedName>
    <definedName name="Z_02DE4DCE_AF18_482A_BAE7_95405CD0EC68_.wvu.FilterData" localSheetId="4" hidden="1">'cz.5 mokotów'!$A$4:$F$49</definedName>
    <definedName name="Z_02DE4DCE_AF18_482A_BAE7_95405CD0EC68_.wvu.FilterData" localSheetId="5" hidden="1">'cz.6 ochota'!$A$4:$D$63</definedName>
    <definedName name="Z_02DE4DCE_AF18_482A_BAE7_95405CD0EC68_.wvu.FilterData" localSheetId="6" hidden="1">'cz.7 ursus+włochy'!$A$4:$D$66</definedName>
    <definedName name="Z_02DE4DCE_AF18_482A_BAE7_95405CD0EC68_.wvu.FilterData" localSheetId="7" hidden="1">'cz.8 ursynów+wilanów'!$A$4:$D$26</definedName>
    <definedName name="Z_02DE4DCE_AF18_482A_BAE7_95405CD0EC68_.wvu.FilterData" localSheetId="8" hidden="1">'cz.9 białołeka'!$A$4:$D$32</definedName>
    <definedName name="Z_02DE4DCE_AF18_482A_BAE7_95405CD0EC68_.wvu.Rows" localSheetId="0" hidden="1">'cz.1 śródmieście+wisła'!#REF!</definedName>
    <definedName name="Z_02DE4DCE_AF18_482A_BAE7_95405CD0EC68_.wvu.Rows" localSheetId="9" hidden="1">'cz.10 praga płn+targówek'!$52:$59</definedName>
    <definedName name="Z_02DE4DCE_AF18_482A_BAE7_95405CD0EC68_.wvu.Rows" localSheetId="10" hidden="1">'cz.11 pr płd.'!$67:$74</definedName>
    <definedName name="Z_02DE4DCE_AF18_482A_BAE7_95405CD0EC68_.wvu.Rows" localSheetId="11" hidden="1">'cz.12 wawer+wesoła+rem'!#REF!</definedName>
    <definedName name="Z_02DE4DCE_AF18_482A_BAE7_95405CD0EC68_.wvu.Rows" localSheetId="1" hidden="1">'cz.2 żoliborz+bielany'!$50:$51</definedName>
    <definedName name="Z_02DE4DCE_AF18_482A_BAE7_95405CD0EC68_.wvu.Rows" localSheetId="2" hidden="1">'cz.3 wola'!$56:$63</definedName>
    <definedName name="Z_02DE4DCE_AF18_482A_BAE7_95405CD0EC68_.wvu.Rows" localSheetId="3" hidden="1">'cz.4 bemowo'!$48:$55</definedName>
    <definedName name="Z_02DE4DCE_AF18_482A_BAE7_95405CD0EC68_.wvu.Rows" localSheetId="4" hidden="1">'cz.5 mokotów'!#REF!</definedName>
    <definedName name="Z_02DE4DCE_AF18_482A_BAE7_95405CD0EC68_.wvu.Rows" localSheetId="5" hidden="1">'cz.6 ochota'!$66:$73</definedName>
    <definedName name="Z_02DE4DCE_AF18_482A_BAE7_95405CD0EC68_.wvu.Rows" localSheetId="6" hidden="1">'cz.7 ursus+włochy'!$68:$74</definedName>
    <definedName name="Z_02DE4DCE_AF18_482A_BAE7_95405CD0EC68_.wvu.Rows" localSheetId="7" hidden="1">'cz.8 ursynów+wilanów'!$29:$36</definedName>
    <definedName name="Z_02DE4DCE_AF18_482A_BAE7_95405CD0EC68_.wvu.Rows" localSheetId="8" hidden="1">'cz.9 białołeka'!$35:$42</definedName>
    <definedName name="Z_091C4641_3934_48B3_9666_E659FDB22FBE_.wvu.Cols" localSheetId="0" hidden="1">'cz.1 śródmieście+wisła'!$C:$D</definedName>
    <definedName name="Z_091C4641_3934_48B3_9666_E659FDB22FBE_.wvu.Cols" localSheetId="9" hidden="1">'cz.10 praga płn+targówek'!$C:$D</definedName>
    <definedName name="Z_091C4641_3934_48B3_9666_E659FDB22FBE_.wvu.Cols" localSheetId="10" hidden="1">'cz.11 pr płd.'!$C:$D</definedName>
    <definedName name="Z_091C4641_3934_48B3_9666_E659FDB22FBE_.wvu.Cols" localSheetId="11" hidden="1">'cz.12 wawer+wesoła+rem'!$C:$D</definedName>
    <definedName name="Z_091C4641_3934_48B3_9666_E659FDB22FBE_.wvu.Cols" localSheetId="1" hidden="1">'cz.2 żoliborz+bielany'!$C:$D</definedName>
    <definedName name="Z_091C4641_3934_48B3_9666_E659FDB22FBE_.wvu.Cols" localSheetId="2" hidden="1">'cz.3 wola'!$C:$D</definedName>
    <definedName name="Z_091C4641_3934_48B3_9666_E659FDB22FBE_.wvu.Cols" localSheetId="3" hidden="1">'cz.4 bemowo'!$C:$D</definedName>
    <definedName name="Z_091C4641_3934_48B3_9666_E659FDB22FBE_.wvu.Cols" localSheetId="4" hidden="1">'cz.5 mokotów'!$C:$D</definedName>
    <definedName name="Z_091C4641_3934_48B3_9666_E659FDB22FBE_.wvu.Cols" localSheetId="5" hidden="1">'cz.6 ochota'!$C:$D</definedName>
    <definedName name="Z_091C4641_3934_48B3_9666_E659FDB22FBE_.wvu.Cols" localSheetId="6" hidden="1">'cz.7 ursus+włochy'!$C:$D</definedName>
    <definedName name="Z_091C4641_3934_48B3_9666_E659FDB22FBE_.wvu.Cols" localSheetId="7" hidden="1">'cz.8 ursynów+wilanów'!$C:$D</definedName>
    <definedName name="Z_091C4641_3934_48B3_9666_E659FDB22FBE_.wvu.Cols" localSheetId="8" hidden="1">'cz.9 białołeka'!$C:$D</definedName>
    <definedName name="Z_091C4641_3934_48B3_9666_E659FDB22FBE_.wvu.FilterData" localSheetId="0" hidden="1">'cz.1 śródmieście+wisła'!$A$4:$D$64</definedName>
    <definedName name="Z_091C4641_3934_48B3_9666_E659FDB22FBE_.wvu.FilterData" localSheetId="9" hidden="1">'cz.10 praga płn+targówek'!$A$4:$D$49</definedName>
    <definedName name="Z_091C4641_3934_48B3_9666_E659FDB22FBE_.wvu.FilterData" localSheetId="10" hidden="1">'cz.11 pr płd.'!$A$4:$D$64</definedName>
    <definedName name="Z_091C4641_3934_48B3_9666_E659FDB22FBE_.wvu.FilterData" localSheetId="11" hidden="1">'cz.12 wawer+wesoła+rem'!$A$4:$D$31</definedName>
    <definedName name="Z_091C4641_3934_48B3_9666_E659FDB22FBE_.wvu.FilterData" localSheetId="1" hidden="1">'cz.2 żoliborz+bielany'!$A$4:$D$47</definedName>
    <definedName name="Z_091C4641_3934_48B3_9666_E659FDB22FBE_.wvu.FilterData" localSheetId="2" hidden="1">'cz.3 wola'!$A$4:$D$53</definedName>
    <definedName name="Z_091C4641_3934_48B3_9666_E659FDB22FBE_.wvu.FilterData" localSheetId="3" hidden="1">'cz.4 bemowo'!$A$4:$D$45</definedName>
    <definedName name="Z_091C4641_3934_48B3_9666_E659FDB22FBE_.wvu.FilterData" localSheetId="4" hidden="1">'cz.5 mokotów'!$A$4:$F$49</definedName>
    <definedName name="Z_091C4641_3934_48B3_9666_E659FDB22FBE_.wvu.FilterData" localSheetId="5" hidden="1">'cz.6 ochota'!$A$4:$D$63</definedName>
    <definedName name="Z_091C4641_3934_48B3_9666_E659FDB22FBE_.wvu.FilterData" localSheetId="6" hidden="1">'cz.7 ursus+włochy'!$A$4:$D$66</definedName>
    <definedName name="Z_091C4641_3934_48B3_9666_E659FDB22FBE_.wvu.FilterData" localSheetId="7" hidden="1">'cz.8 ursynów+wilanów'!$A$4:$D$26</definedName>
    <definedName name="Z_091C4641_3934_48B3_9666_E659FDB22FBE_.wvu.FilterData" localSheetId="8" hidden="1">'cz.9 białołeka'!$A$4:$D$32</definedName>
    <definedName name="Z_091C4641_3934_48B3_9666_E659FDB22FBE_.wvu.Rows" localSheetId="0" hidden="1">'cz.1 śródmieście+wisła'!#REF!</definedName>
    <definedName name="Z_091C4641_3934_48B3_9666_E659FDB22FBE_.wvu.Rows" localSheetId="9" hidden="1">'cz.10 praga płn+targówek'!$52:$59</definedName>
    <definedName name="Z_091C4641_3934_48B3_9666_E659FDB22FBE_.wvu.Rows" localSheetId="10" hidden="1">'cz.11 pr płd.'!$67:$74</definedName>
    <definedName name="Z_091C4641_3934_48B3_9666_E659FDB22FBE_.wvu.Rows" localSheetId="11" hidden="1">'cz.12 wawer+wesoła+rem'!#REF!</definedName>
    <definedName name="Z_091C4641_3934_48B3_9666_E659FDB22FBE_.wvu.Rows" localSheetId="1" hidden="1">'cz.2 żoliborz+bielany'!$50:$51</definedName>
    <definedName name="Z_091C4641_3934_48B3_9666_E659FDB22FBE_.wvu.Rows" localSheetId="2" hidden="1">'cz.3 wola'!$56:$63</definedName>
    <definedName name="Z_091C4641_3934_48B3_9666_E659FDB22FBE_.wvu.Rows" localSheetId="3" hidden="1">'cz.4 bemowo'!$48:$55</definedName>
    <definedName name="Z_091C4641_3934_48B3_9666_E659FDB22FBE_.wvu.Rows" localSheetId="4" hidden="1">'cz.5 mokotów'!#REF!</definedName>
    <definedName name="Z_091C4641_3934_48B3_9666_E659FDB22FBE_.wvu.Rows" localSheetId="5" hidden="1">'cz.6 ochota'!$66:$73</definedName>
    <definedName name="Z_091C4641_3934_48B3_9666_E659FDB22FBE_.wvu.Rows" localSheetId="6" hidden="1">'cz.7 ursus+włochy'!$68:$74</definedName>
    <definedName name="Z_091C4641_3934_48B3_9666_E659FDB22FBE_.wvu.Rows" localSheetId="7" hidden="1">'cz.8 ursynów+wilanów'!$29:$36</definedName>
    <definedName name="Z_091C4641_3934_48B3_9666_E659FDB22FBE_.wvu.Rows" localSheetId="8" hidden="1">'cz.9 białołeka'!$35:$42</definedName>
    <definedName name="Z_1A434A0A_B324_43D6_9999_741CE863C9C9_.wvu.FilterData" localSheetId="0" hidden="1">'cz.1 śródmieście+wisła'!$A$4:$D$64</definedName>
    <definedName name="Z_1A434A0A_B324_43D6_9999_741CE863C9C9_.wvu.FilterData" localSheetId="9" hidden="1">'cz.10 praga płn+targówek'!$A$4:$D$49</definedName>
    <definedName name="Z_1A434A0A_B324_43D6_9999_741CE863C9C9_.wvu.FilterData" localSheetId="10" hidden="1">'cz.11 pr płd.'!$A$4:$D$64</definedName>
    <definedName name="Z_1A434A0A_B324_43D6_9999_741CE863C9C9_.wvu.FilterData" localSheetId="11" hidden="1">'cz.12 wawer+wesoła+rem'!$A$4:$D$31</definedName>
    <definedName name="Z_1A434A0A_B324_43D6_9999_741CE863C9C9_.wvu.FilterData" localSheetId="1" hidden="1">'cz.2 żoliborz+bielany'!$A$4:$D$47</definedName>
    <definedName name="Z_1A434A0A_B324_43D6_9999_741CE863C9C9_.wvu.FilterData" localSheetId="2" hidden="1">'cz.3 wola'!$A$4:$D$53</definedName>
    <definedName name="Z_1A434A0A_B324_43D6_9999_741CE863C9C9_.wvu.FilterData" localSheetId="3" hidden="1">'cz.4 bemowo'!$A$4:$D$45</definedName>
    <definedName name="Z_1A434A0A_B324_43D6_9999_741CE863C9C9_.wvu.FilterData" localSheetId="4" hidden="1">'cz.5 mokotów'!$A$4:$F$49</definedName>
    <definedName name="Z_1A434A0A_B324_43D6_9999_741CE863C9C9_.wvu.FilterData" localSheetId="5" hidden="1">'cz.6 ochota'!$A$4:$D$63</definedName>
    <definedName name="Z_1A434A0A_B324_43D6_9999_741CE863C9C9_.wvu.FilterData" localSheetId="6" hidden="1">'cz.7 ursus+włochy'!$A$4:$D$66</definedName>
    <definedName name="Z_1A434A0A_B324_43D6_9999_741CE863C9C9_.wvu.FilterData" localSheetId="7" hidden="1">'cz.8 ursynów+wilanów'!$A$4:$D$26</definedName>
    <definedName name="Z_1A434A0A_B324_43D6_9999_741CE863C9C9_.wvu.FilterData" localSheetId="8" hidden="1">'cz.9 białołeka'!$A$4:$D$32</definedName>
    <definedName name="Z_1DF9A19B_323F_4497_A90B_7476F7A9AAA3_.wvu.PrintArea" localSheetId="0" hidden="1">'cz.1 śródmieście+wisła'!$A$1:$D$65</definedName>
    <definedName name="Z_1DF9A19B_323F_4497_A90B_7476F7A9AAA3_.wvu.PrintArea" localSheetId="9" hidden="1">'cz.10 praga płn+targówek'!$A$1:$D$52</definedName>
    <definedName name="Z_1DF9A19B_323F_4497_A90B_7476F7A9AAA3_.wvu.PrintArea" localSheetId="10" hidden="1">'cz.11 pr płd.'!$A$1:$D$67</definedName>
    <definedName name="Z_1DF9A19B_323F_4497_A90B_7476F7A9AAA3_.wvu.PrintArea" localSheetId="11" hidden="1">'cz.12 wawer+wesoła+rem'!$A$1:$D$31</definedName>
    <definedName name="Z_1DF9A19B_323F_4497_A90B_7476F7A9AAA3_.wvu.PrintArea" localSheetId="1" hidden="1">'cz.2 żoliborz+bielany'!$A$1:$D$50</definedName>
    <definedName name="Z_1DF9A19B_323F_4497_A90B_7476F7A9AAA3_.wvu.PrintArea" localSheetId="2" hidden="1">'cz.3 wola'!$A$1:$D$56</definedName>
    <definedName name="Z_1DF9A19B_323F_4497_A90B_7476F7A9AAA3_.wvu.PrintArea" localSheetId="3" hidden="1">'cz.4 bemowo'!$A$1:$D$48</definedName>
    <definedName name="Z_1DF9A19B_323F_4497_A90B_7476F7A9AAA3_.wvu.PrintArea" localSheetId="4" hidden="1">'cz.5 mokotów'!$A$1:$F$49</definedName>
    <definedName name="Z_1DF9A19B_323F_4497_A90B_7476F7A9AAA3_.wvu.PrintArea" localSheetId="5" hidden="1">'cz.6 ochota'!$A$1:$D$66</definedName>
    <definedName name="Z_1DF9A19B_323F_4497_A90B_7476F7A9AAA3_.wvu.PrintArea" localSheetId="6" hidden="1">'cz.7 ursus+włochy'!$A$1:$D$68</definedName>
    <definedName name="Z_1DF9A19B_323F_4497_A90B_7476F7A9AAA3_.wvu.PrintArea" localSheetId="7" hidden="1">'cz.8 ursynów+wilanów'!$A$1:$D$29</definedName>
    <definedName name="Z_1DF9A19B_323F_4497_A90B_7476F7A9AAA3_.wvu.PrintArea" localSheetId="8" hidden="1">'cz.9 białołeka'!$A$1:$D$35</definedName>
    <definedName name="Z_234A0B15_F61E_43DA_A816_E71EA1C812F6_.wvu.FilterData" localSheetId="0" hidden="1">'cz.1 śródmieście+wisła'!$A$4:$D$64</definedName>
    <definedName name="Z_234A0B15_F61E_43DA_A816_E71EA1C812F6_.wvu.FilterData" localSheetId="9" hidden="1">'cz.10 praga płn+targówek'!$A$4:$D$49</definedName>
    <definedName name="Z_234A0B15_F61E_43DA_A816_E71EA1C812F6_.wvu.FilterData" localSheetId="10" hidden="1">'cz.11 pr płd.'!$A$4:$D$64</definedName>
    <definedName name="Z_234A0B15_F61E_43DA_A816_E71EA1C812F6_.wvu.FilterData" localSheetId="11" hidden="1">'cz.12 wawer+wesoła+rem'!$A$4:$D$31</definedName>
    <definedName name="Z_234A0B15_F61E_43DA_A816_E71EA1C812F6_.wvu.FilterData" localSheetId="1" hidden="1">'cz.2 żoliborz+bielany'!$A$4:$D$47</definedName>
    <definedName name="Z_234A0B15_F61E_43DA_A816_E71EA1C812F6_.wvu.FilterData" localSheetId="2" hidden="1">'cz.3 wola'!$A$4:$D$53</definedName>
    <definedName name="Z_234A0B15_F61E_43DA_A816_E71EA1C812F6_.wvu.FilterData" localSheetId="3" hidden="1">'cz.4 bemowo'!$A$4:$D$45</definedName>
    <definedName name="Z_234A0B15_F61E_43DA_A816_E71EA1C812F6_.wvu.FilterData" localSheetId="4" hidden="1">'cz.5 mokotów'!$A$4:$F$49</definedName>
    <definedName name="Z_234A0B15_F61E_43DA_A816_E71EA1C812F6_.wvu.FilterData" localSheetId="5" hidden="1">'cz.6 ochota'!$A$4:$D$63</definedName>
    <definedName name="Z_234A0B15_F61E_43DA_A816_E71EA1C812F6_.wvu.FilterData" localSheetId="6" hidden="1">'cz.7 ursus+włochy'!$A$4:$D$66</definedName>
    <definedName name="Z_234A0B15_F61E_43DA_A816_E71EA1C812F6_.wvu.FilterData" localSheetId="7" hidden="1">'cz.8 ursynów+wilanów'!$A$4:$D$26</definedName>
    <definedName name="Z_234A0B15_F61E_43DA_A816_E71EA1C812F6_.wvu.FilterData" localSheetId="8" hidden="1">'cz.9 białołeka'!$A$4:$D$32</definedName>
    <definedName name="Z_27EE1D7B_4AC9_4361_9340_C0C67902DD35_.wvu.FilterData" localSheetId="0" hidden="1">'cz.1 śródmieście+wisła'!$A$4:$D$64</definedName>
    <definedName name="Z_27EE1D7B_4AC9_4361_9340_C0C67902DD35_.wvu.FilterData" localSheetId="9" hidden="1">'cz.10 praga płn+targówek'!$A$4:$D$49</definedName>
    <definedName name="Z_27EE1D7B_4AC9_4361_9340_C0C67902DD35_.wvu.FilterData" localSheetId="10" hidden="1">'cz.11 pr płd.'!$A$4:$D$64</definedName>
    <definedName name="Z_27EE1D7B_4AC9_4361_9340_C0C67902DD35_.wvu.FilterData" localSheetId="11" hidden="1">'cz.12 wawer+wesoła+rem'!$A$4:$D$31</definedName>
    <definedName name="Z_27EE1D7B_4AC9_4361_9340_C0C67902DD35_.wvu.FilterData" localSheetId="1" hidden="1">'cz.2 żoliborz+bielany'!$A$4:$D$47</definedName>
    <definedName name="Z_27EE1D7B_4AC9_4361_9340_C0C67902DD35_.wvu.FilterData" localSheetId="2" hidden="1">'cz.3 wola'!$A$4:$D$53</definedName>
    <definedName name="Z_27EE1D7B_4AC9_4361_9340_C0C67902DD35_.wvu.FilterData" localSheetId="3" hidden="1">'cz.4 bemowo'!$A$4:$D$45</definedName>
    <definedName name="Z_27EE1D7B_4AC9_4361_9340_C0C67902DD35_.wvu.FilterData" localSheetId="4" hidden="1">'cz.5 mokotów'!$A$4:$F$49</definedName>
    <definedName name="Z_27EE1D7B_4AC9_4361_9340_C0C67902DD35_.wvu.FilterData" localSheetId="5" hidden="1">'cz.6 ochota'!$A$4:$D$63</definedName>
    <definedName name="Z_27EE1D7B_4AC9_4361_9340_C0C67902DD35_.wvu.FilterData" localSheetId="6" hidden="1">'cz.7 ursus+włochy'!$A$4:$D$66</definedName>
    <definedName name="Z_27EE1D7B_4AC9_4361_9340_C0C67902DD35_.wvu.FilterData" localSheetId="7" hidden="1">'cz.8 ursynów+wilanów'!$A$4:$D$26</definedName>
    <definedName name="Z_27EE1D7B_4AC9_4361_9340_C0C67902DD35_.wvu.FilterData" localSheetId="8" hidden="1">'cz.9 białołeka'!$A$4:$D$32</definedName>
    <definedName name="Z_27EE1D7B_4AC9_4361_9340_C0C67902DD35_.wvu.Rows" localSheetId="0" hidden="1">'cz.1 śródmieście+wisła'!#REF!</definedName>
    <definedName name="Z_27EE1D7B_4AC9_4361_9340_C0C67902DD35_.wvu.Rows" localSheetId="9" hidden="1">'cz.10 praga płn+targówek'!$52:$59</definedName>
    <definedName name="Z_27EE1D7B_4AC9_4361_9340_C0C67902DD35_.wvu.Rows" localSheetId="10" hidden="1">'cz.11 pr płd.'!$67:$74</definedName>
    <definedName name="Z_27EE1D7B_4AC9_4361_9340_C0C67902DD35_.wvu.Rows" localSheetId="11" hidden="1">'cz.12 wawer+wesoła+rem'!#REF!</definedName>
    <definedName name="Z_27EE1D7B_4AC9_4361_9340_C0C67902DD35_.wvu.Rows" localSheetId="1" hidden="1">'cz.2 żoliborz+bielany'!$50:$51</definedName>
    <definedName name="Z_27EE1D7B_4AC9_4361_9340_C0C67902DD35_.wvu.Rows" localSheetId="2" hidden="1">'cz.3 wola'!$56:$63</definedName>
    <definedName name="Z_27EE1D7B_4AC9_4361_9340_C0C67902DD35_.wvu.Rows" localSheetId="3" hidden="1">'cz.4 bemowo'!$48:$55</definedName>
    <definedName name="Z_27EE1D7B_4AC9_4361_9340_C0C67902DD35_.wvu.Rows" localSheetId="4" hidden="1">'cz.5 mokotów'!#REF!</definedName>
    <definedName name="Z_27EE1D7B_4AC9_4361_9340_C0C67902DD35_.wvu.Rows" localSheetId="5" hidden="1">'cz.6 ochota'!$66:$73</definedName>
    <definedName name="Z_27EE1D7B_4AC9_4361_9340_C0C67902DD35_.wvu.Rows" localSheetId="6" hidden="1">'cz.7 ursus+włochy'!$68:$74</definedName>
    <definedName name="Z_27EE1D7B_4AC9_4361_9340_C0C67902DD35_.wvu.Rows" localSheetId="7" hidden="1">'cz.8 ursynów+wilanów'!$29:$36</definedName>
    <definedName name="Z_27EE1D7B_4AC9_4361_9340_C0C67902DD35_.wvu.Rows" localSheetId="8" hidden="1">'cz.9 białołeka'!$35:$42</definedName>
    <definedName name="Z_2A466FB4_167C_48E5_98C3_32744A5B403B_.wvu.PrintArea" localSheetId="0" hidden="1">'cz.1 śródmieście+wisła'!$A$1:$D$65</definedName>
    <definedName name="Z_2A466FB4_167C_48E5_98C3_32744A5B403B_.wvu.PrintArea" localSheetId="9" hidden="1">'cz.10 praga płn+targówek'!$A$1:$D$52</definedName>
    <definedName name="Z_2A466FB4_167C_48E5_98C3_32744A5B403B_.wvu.PrintArea" localSheetId="10" hidden="1">'cz.11 pr płd.'!$A$1:$D$67</definedName>
    <definedName name="Z_2A466FB4_167C_48E5_98C3_32744A5B403B_.wvu.PrintArea" localSheetId="11" hidden="1">'cz.12 wawer+wesoła+rem'!$A$1:$D$31</definedName>
    <definedName name="Z_2A466FB4_167C_48E5_98C3_32744A5B403B_.wvu.PrintArea" localSheetId="1" hidden="1">'cz.2 żoliborz+bielany'!$A$1:$D$50</definedName>
    <definedName name="Z_2A466FB4_167C_48E5_98C3_32744A5B403B_.wvu.PrintArea" localSheetId="2" hidden="1">'cz.3 wola'!$A$1:$D$56</definedName>
    <definedName name="Z_2A466FB4_167C_48E5_98C3_32744A5B403B_.wvu.PrintArea" localSheetId="3" hidden="1">'cz.4 bemowo'!$A$1:$D$48</definedName>
    <definedName name="Z_2A466FB4_167C_48E5_98C3_32744A5B403B_.wvu.PrintArea" localSheetId="4" hidden="1">'cz.5 mokotów'!$A$1:$F$49</definedName>
    <definedName name="Z_2A466FB4_167C_48E5_98C3_32744A5B403B_.wvu.PrintArea" localSheetId="5" hidden="1">'cz.6 ochota'!$A$1:$D$66</definedName>
    <definedName name="Z_2A466FB4_167C_48E5_98C3_32744A5B403B_.wvu.PrintArea" localSheetId="6" hidden="1">'cz.7 ursus+włochy'!$A$1:$D$68</definedName>
    <definedName name="Z_2A466FB4_167C_48E5_98C3_32744A5B403B_.wvu.PrintArea" localSheetId="7" hidden="1">'cz.8 ursynów+wilanów'!$A$1:$D$29</definedName>
    <definedName name="Z_2A466FB4_167C_48E5_98C3_32744A5B403B_.wvu.PrintArea" localSheetId="8" hidden="1">'cz.9 białołeka'!$A$1:$D$35</definedName>
    <definedName name="Z_2D0ADC5C_F6A0_48CA_B3DC_986546ABFD96_.wvu.Cols" localSheetId="0" hidden="1">'cz.1 śródmieście+wisła'!$A:$A,'cz.1 śródmieście+wisła'!$C:$D</definedName>
    <definedName name="Z_2D0ADC5C_F6A0_48CA_B3DC_986546ABFD96_.wvu.Cols" localSheetId="9" hidden="1">'cz.10 praga płn+targówek'!$A:$A,'cz.10 praga płn+targówek'!$C:$D</definedName>
    <definedName name="Z_2D0ADC5C_F6A0_48CA_B3DC_986546ABFD96_.wvu.Cols" localSheetId="10" hidden="1">'cz.11 pr płd.'!$A:$A,'cz.11 pr płd.'!$C:$D</definedName>
    <definedName name="Z_2D0ADC5C_F6A0_48CA_B3DC_986546ABFD96_.wvu.Cols" localSheetId="11" hidden="1">'cz.12 wawer+wesoła+rem'!$A:$A,'cz.12 wawer+wesoła+rem'!$C:$D</definedName>
    <definedName name="Z_2D0ADC5C_F6A0_48CA_B3DC_986546ABFD96_.wvu.Cols" localSheetId="1" hidden="1">'cz.2 żoliborz+bielany'!$A:$A,'cz.2 żoliborz+bielany'!$C:$D</definedName>
    <definedName name="Z_2D0ADC5C_F6A0_48CA_B3DC_986546ABFD96_.wvu.Cols" localSheetId="2" hidden="1">'cz.3 wola'!$A:$A,'cz.3 wola'!$C:$D</definedName>
    <definedName name="Z_2D0ADC5C_F6A0_48CA_B3DC_986546ABFD96_.wvu.Cols" localSheetId="3" hidden="1">'cz.4 bemowo'!$A:$A,'cz.4 bemowo'!$C:$D</definedName>
    <definedName name="Z_2D0ADC5C_F6A0_48CA_B3DC_986546ABFD96_.wvu.Cols" localSheetId="4" hidden="1">'cz.5 mokotów'!$A:$A,'cz.5 mokotów'!$C:$D</definedName>
    <definedName name="Z_2D0ADC5C_F6A0_48CA_B3DC_986546ABFD96_.wvu.Cols" localSheetId="5" hidden="1">'cz.6 ochota'!$A:$A,'cz.6 ochota'!$C:$D</definedName>
    <definedName name="Z_2D0ADC5C_F6A0_48CA_B3DC_986546ABFD96_.wvu.Cols" localSheetId="6" hidden="1">'cz.7 ursus+włochy'!$A:$A,'cz.7 ursus+włochy'!$C:$D</definedName>
    <definedName name="Z_2D0ADC5C_F6A0_48CA_B3DC_986546ABFD96_.wvu.Cols" localSheetId="7" hidden="1">'cz.8 ursynów+wilanów'!$A:$A,'cz.8 ursynów+wilanów'!$C:$D</definedName>
    <definedName name="Z_2D0ADC5C_F6A0_48CA_B3DC_986546ABFD96_.wvu.Cols" localSheetId="8" hidden="1">'cz.9 białołeka'!$A:$A,'cz.9 białołeka'!$C:$D</definedName>
    <definedName name="Z_2D0ADC5C_F6A0_48CA_B3DC_986546ABFD96_.wvu.FilterData" localSheetId="0" hidden="1">'cz.1 śródmieście+wisła'!$A$4:$D$64</definedName>
    <definedName name="Z_2D0ADC5C_F6A0_48CA_B3DC_986546ABFD96_.wvu.FilterData" localSheetId="9" hidden="1">'cz.10 praga płn+targówek'!$A$4:$D$49</definedName>
    <definedName name="Z_2D0ADC5C_F6A0_48CA_B3DC_986546ABFD96_.wvu.FilterData" localSheetId="10" hidden="1">'cz.11 pr płd.'!$A$4:$D$64</definedName>
    <definedName name="Z_2D0ADC5C_F6A0_48CA_B3DC_986546ABFD96_.wvu.FilterData" localSheetId="11" hidden="1">'cz.12 wawer+wesoła+rem'!$A$4:$D$31</definedName>
    <definedName name="Z_2D0ADC5C_F6A0_48CA_B3DC_986546ABFD96_.wvu.FilterData" localSheetId="1" hidden="1">'cz.2 żoliborz+bielany'!$A$4:$D$47</definedName>
    <definedName name="Z_2D0ADC5C_F6A0_48CA_B3DC_986546ABFD96_.wvu.FilterData" localSheetId="2" hidden="1">'cz.3 wola'!$A$4:$D$53</definedName>
    <definedName name="Z_2D0ADC5C_F6A0_48CA_B3DC_986546ABFD96_.wvu.FilterData" localSheetId="3" hidden="1">'cz.4 bemowo'!$A$4:$D$45</definedName>
    <definedName name="Z_2D0ADC5C_F6A0_48CA_B3DC_986546ABFD96_.wvu.FilterData" localSheetId="4" hidden="1">'cz.5 mokotów'!$A$4:$F$49</definedName>
    <definedName name="Z_2D0ADC5C_F6A0_48CA_B3DC_986546ABFD96_.wvu.FilterData" localSheetId="5" hidden="1">'cz.6 ochota'!$A$4:$D$63</definedName>
    <definedName name="Z_2D0ADC5C_F6A0_48CA_B3DC_986546ABFD96_.wvu.FilterData" localSheetId="6" hidden="1">'cz.7 ursus+włochy'!$A$4:$D$66</definedName>
    <definedName name="Z_2D0ADC5C_F6A0_48CA_B3DC_986546ABFD96_.wvu.FilterData" localSheetId="7" hidden="1">'cz.8 ursynów+wilanów'!$A$4:$D$26</definedName>
    <definedName name="Z_2D0ADC5C_F6A0_48CA_B3DC_986546ABFD96_.wvu.FilterData" localSheetId="8" hidden="1">'cz.9 białołeka'!$A$4:$D$32</definedName>
    <definedName name="Z_2D0ADC5C_F6A0_48CA_B3DC_986546ABFD96_.wvu.Rows" localSheetId="0" hidden="1">'cz.1 śródmieście+wisła'!#REF!</definedName>
    <definedName name="Z_2D0ADC5C_F6A0_48CA_B3DC_986546ABFD96_.wvu.Rows" localSheetId="9" hidden="1">'cz.10 praga płn+targówek'!$52:$59</definedName>
    <definedName name="Z_2D0ADC5C_F6A0_48CA_B3DC_986546ABFD96_.wvu.Rows" localSheetId="10" hidden="1">'cz.11 pr płd.'!$67:$74</definedName>
    <definedName name="Z_2D0ADC5C_F6A0_48CA_B3DC_986546ABFD96_.wvu.Rows" localSheetId="11" hidden="1">'cz.12 wawer+wesoła+rem'!#REF!</definedName>
    <definedName name="Z_2D0ADC5C_F6A0_48CA_B3DC_986546ABFD96_.wvu.Rows" localSheetId="1" hidden="1">'cz.2 żoliborz+bielany'!$50:$51</definedName>
    <definedName name="Z_2D0ADC5C_F6A0_48CA_B3DC_986546ABFD96_.wvu.Rows" localSheetId="2" hidden="1">'cz.3 wola'!$56:$63</definedName>
    <definedName name="Z_2D0ADC5C_F6A0_48CA_B3DC_986546ABFD96_.wvu.Rows" localSheetId="3" hidden="1">'cz.4 bemowo'!$48:$55</definedName>
    <definedName name="Z_2D0ADC5C_F6A0_48CA_B3DC_986546ABFD96_.wvu.Rows" localSheetId="4" hidden="1">'cz.5 mokotów'!#REF!</definedName>
    <definedName name="Z_2D0ADC5C_F6A0_48CA_B3DC_986546ABFD96_.wvu.Rows" localSheetId="5" hidden="1">'cz.6 ochota'!$66:$73</definedName>
    <definedName name="Z_2D0ADC5C_F6A0_48CA_B3DC_986546ABFD96_.wvu.Rows" localSheetId="6" hidden="1">'cz.7 ursus+włochy'!$68:$74</definedName>
    <definedName name="Z_2D0ADC5C_F6A0_48CA_B3DC_986546ABFD96_.wvu.Rows" localSheetId="7" hidden="1">'cz.8 ursynów+wilanów'!$29:$36</definedName>
    <definedName name="Z_2D0ADC5C_F6A0_48CA_B3DC_986546ABFD96_.wvu.Rows" localSheetId="8" hidden="1">'cz.9 białołeka'!$35:$42</definedName>
    <definedName name="Z_2F7DBD92_20B0_49E3_BA16_1594C04876E4_.wvu.Cols" localSheetId="0" hidden="1">'cz.1 śródmieście+wisła'!$C:$D</definedName>
    <definedName name="Z_2F7DBD92_20B0_49E3_BA16_1594C04876E4_.wvu.Cols" localSheetId="9" hidden="1">'cz.10 praga płn+targówek'!$C:$D</definedName>
    <definedName name="Z_2F7DBD92_20B0_49E3_BA16_1594C04876E4_.wvu.Cols" localSheetId="10" hidden="1">'cz.11 pr płd.'!$C:$D</definedName>
    <definedName name="Z_2F7DBD92_20B0_49E3_BA16_1594C04876E4_.wvu.Cols" localSheetId="11" hidden="1">'cz.12 wawer+wesoła+rem'!$C:$D</definedName>
    <definedName name="Z_2F7DBD92_20B0_49E3_BA16_1594C04876E4_.wvu.Cols" localSheetId="1" hidden="1">'cz.2 żoliborz+bielany'!$C:$D</definedName>
    <definedName name="Z_2F7DBD92_20B0_49E3_BA16_1594C04876E4_.wvu.Cols" localSheetId="2" hidden="1">'cz.3 wola'!$C:$D</definedName>
    <definedName name="Z_2F7DBD92_20B0_49E3_BA16_1594C04876E4_.wvu.Cols" localSheetId="3" hidden="1">'cz.4 bemowo'!$C:$D</definedName>
    <definedName name="Z_2F7DBD92_20B0_49E3_BA16_1594C04876E4_.wvu.Cols" localSheetId="4" hidden="1">'cz.5 mokotów'!$C:$D</definedName>
    <definedName name="Z_2F7DBD92_20B0_49E3_BA16_1594C04876E4_.wvu.Cols" localSheetId="5" hidden="1">'cz.6 ochota'!$C:$D</definedName>
    <definedName name="Z_2F7DBD92_20B0_49E3_BA16_1594C04876E4_.wvu.Cols" localSheetId="6" hidden="1">'cz.7 ursus+włochy'!$C:$D</definedName>
    <definedName name="Z_2F7DBD92_20B0_49E3_BA16_1594C04876E4_.wvu.Cols" localSheetId="7" hidden="1">'cz.8 ursynów+wilanów'!$C:$D</definedName>
    <definedName name="Z_2F7DBD92_20B0_49E3_BA16_1594C04876E4_.wvu.Cols" localSheetId="8" hidden="1">'cz.9 białołeka'!$C:$D</definedName>
    <definedName name="Z_2F7DBD92_20B0_49E3_BA16_1594C04876E4_.wvu.FilterData" localSheetId="0" hidden="1">'cz.1 śródmieście+wisła'!$A$4:$D$64</definedName>
    <definedName name="Z_2F7DBD92_20B0_49E3_BA16_1594C04876E4_.wvu.FilterData" localSheetId="9" hidden="1">'cz.10 praga płn+targówek'!$A$4:$D$49</definedName>
    <definedName name="Z_2F7DBD92_20B0_49E3_BA16_1594C04876E4_.wvu.FilterData" localSheetId="10" hidden="1">'cz.11 pr płd.'!$A$4:$D$64</definedName>
    <definedName name="Z_2F7DBD92_20B0_49E3_BA16_1594C04876E4_.wvu.FilterData" localSheetId="11" hidden="1">'cz.12 wawer+wesoła+rem'!$A$4:$D$31</definedName>
    <definedName name="Z_2F7DBD92_20B0_49E3_BA16_1594C04876E4_.wvu.FilterData" localSheetId="1" hidden="1">'cz.2 żoliborz+bielany'!$A$4:$D$47</definedName>
    <definedName name="Z_2F7DBD92_20B0_49E3_BA16_1594C04876E4_.wvu.FilterData" localSheetId="2" hidden="1">'cz.3 wola'!$A$4:$D$53</definedName>
    <definedName name="Z_2F7DBD92_20B0_49E3_BA16_1594C04876E4_.wvu.FilterData" localSheetId="3" hidden="1">'cz.4 bemowo'!$A$4:$D$45</definedName>
    <definedName name="Z_2F7DBD92_20B0_49E3_BA16_1594C04876E4_.wvu.FilterData" localSheetId="4" hidden="1">'cz.5 mokotów'!$A$4:$F$49</definedName>
    <definedName name="Z_2F7DBD92_20B0_49E3_BA16_1594C04876E4_.wvu.FilterData" localSheetId="5" hidden="1">'cz.6 ochota'!$A$4:$D$63</definedName>
    <definedName name="Z_2F7DBD92_20B0_49E3_BA16_1594C04876E4_.wvu.FilterData" localSheetId="6" hidden="1">'cz.7 ursus+włochy'!$A$4:$D$66</definedName>
    <definedName name="Z_2F7DBD92_20B0_49E3_BA16_1594C04876E4_.wvu.FilterData" localSheetId="7" hidden="1">'cz.8 ursynów+wilanów'!$A$4:$D$26</definedName>
    <definedName name="Z_2F7DBD92_20B0_49E3_BA16_1594C04876E4_.wvu.FilterData" localSheetId="8" hidden="1">'cz.9 białołeka'!$A$4:$D$32</definedName>
    <definedName name="Z_2F7DBD92_20B0_49E3_BA16_1594C04876E4_.wvu.Rows" localSheetId="0" hidden="1">'cz.1 śródmieście+wisła'!#REF!</definedName>
    <definedName name="Z_2F7DBD92_20B0_49E3_BA16_1594C04876E4_.wvu.Rows" localSheetId="9" hidden="1">'cz.10 praga płn+targówek'!$52:$59</definedName>
    <definedName name="Z_2F7DBD92_20B0_49E3_BA16_1594C04876E4_.wvu.Rows" localSheetId="10" hidden="1">'cz.11 pr płd.'!$67:$74</definedName>
    <definedName name="Z_2F7DBD92_20B0_49E3_BA16_1594C04876E4_.wvu.Rows" localSheetId="11" hidden="1">'cz.12 wawer+wesoła+rem'!#REF!</definedName>
    <definedName name="Z_2F7DBD92_20B0_49E3_BA16_1594C04876E4_.wvu.Rows" localSheetId="1" hidden="1">'cz.2 żoliborz+bielany'!$50:$51</definedName>
    <definedName name="Z_2F7DBD92_20B0_49E3_BA16_1594C04876E4_.wvu.Rows" localSheetId="2" hidden="1">'cz.3 wola'!$56:$63</definedName>
    <definedName name="Z_2F7DBD92_20B0_49E3_BA16_1594C04876E4_.wvu.Rows" localSheetId="3" hidden="1">'cz.4 bemowo'!$48:$55</definedName>
    <definedName name="Z_2F7DBD92_20B0_49E3_BA16_1594C04876E4_.wvu.Rows" localSheetId="4" hidden="1">'cz.5 mokotów'!#REF!</definedName>
    <definedName name="Z_2F7DBD92_20B0_49E3_BA16_1594C04876E4_.wvu.Rows" localSheetId="5" hidden="1">'cz.6 ochota'!$66:$73</definedName>
    <definedName name="Z_2F7DBD92_20B0_49E3_BA16_1594C04876E4_.wvu.Rows" localSheetId="6" hidden="1">'cz.7 ursus+włochy'!$68:$74</definedName>
    <definedName name="Z_2F7DBD92_20B0_49E3_BA16_1594C04876E4_.wvu.Rows" localSheetId="7" hidden="1">'cz.8 ursynów+wilanów'!$29:$36</definedName>
    <definedName name="Z_2F7DBD92_20B0_49E3_BA16_1594C04876E4_.wvu.Rows" localSheetId="8" hidden="1">'cz.9 białołeka'!$35:$42</definedName>
    <definedName name="Z_3C607649_636E_41E4_95D0_908EF3C588C6_.wvu.FilterData" localSheetId="0" hidden="1">'cz.1 śródmieście+wisła'!$A$4:$D$64</definedName>
    <definedName name="Z_3C607649_636E_41E4_95D0_908EF3C588C6_.wvu.FilterData" localSheetId="9" hidden="1">'cz.10 praga płn+targówek'!$A$4:$D$49</definedName>
    <definedName name="Z_3C607649_636E_41E4_95D0_908EF3C588C6_.wvu.FilterData" localSheetId="10" hidden="1">'cz.11 pr płd.'!$A$4:$D$64</definedName>
    <definedName name="Z_3C607649_636E_41E4_95D0_908EF3C588C6_.wvu.FilterData" localSheetId="11" hidden="1">'cz.12 wawer+wesoła+rem'!$A$4:$D$31</definedName>
    <definedName name="Z_3C607649_636E_41E4_95D0_908EF3C588C6_.wvu.FilterData" localSheetId="1" hidden="1">'cz.2 żoliborz+bielany'!$A$4:$D$47</definedName>
    <definedName name="Z_3C607649_636E_41E4_95D0_908EF3C588C6_.wvu.FilterData" localSheetId="2" hidden="1">'cz.3 wola'!$A$4:$D$53</definedName>
    <definedName name="Z_3C607649_636E_41E4_95D0_908EF3C588C6_.wvu.FilterData" localSheetId="3" hidden="1">'cz.4 bemowo'!$A$4:$D$45</definedName>
    <definedName name="Z_3C607649_636E_41E4_95D0_908EF3C588C6_.wvu.FilterData" localSheetId="4" hidden="1">'cz.5 mokotów'!$A$4:$F$49</definedName>
    <definedName name="Z_3C607649_636E_41E4_95D0_908EF3C588C6_.wvu.FilterData" localSheetId="5" hidden="1">'cz.6 ochota'!$A$4:$D$63</definedName>
    <definedName name="Z_3C607649_636E_41E4_95D0_908EF3C588C6_.wvu.FilterData" localSheetId="6" hidden="1">'cz.7 ursus+włochy'!$A$4:$D$66</definedName>
    <definedName name="Z_3C607649_636E_41E4_95D0_908EF3C588C6_.wvu.FilterData" localSheetId="7" hidden="1">'cz.8 ursynów+wilanów'!$A$4:$D$26</definedName>
    <definedName name="Z_3C607649_636E_41E4_95D0_908EF3C588C6_.wvu.FilterData" localSheetId="8" hidden="1">'cz.9 białołeka'!$A$4:$D$32</definedName>
    <definedName name="Z_3C607649_636E_41E4_95D0_908EF3C588C6_.wvu.Rows" localSheetId="0" hidden="1">'cz.1 śródmieście+wisła'!#REF!</definedName>
    <definedName name="Z_3C607649_636E_41E4_95D0_908EF3C588C6_.wvu.Rows" localSheetId="9" hidden="1">'cz.10 praga płn+targówek'!$52:$59</definedName>
    <definedName name="Z_3C607649_636E_41E4_95D0_908EF3C588C6_.wvu.Rows" localSheetId="10" hidden="1">'cz.11 pr płd.'!$67:$74</definedName>
    <definedName name="Z_3C607649_636E_41E4_95D0_908EF3C588C6_.wvu.Rows" localSheetId="11" hidden="1">'cz.12 wawer+wesoła+rem'!#REF!</definedName>
    <definedName name="Z_3C607649_636E_41E4_95D0_908EF3C588C6_.wvu.Rows" localSheetId="1" hidden="1">'cz.2 żoliborz+bielany'!$50:$51</definedName>
    <definedName name="Z_3C607649_636E_41E4_95D0_908EF3C588C6_.wvu.Rows" localSheetId="2" hidden="1">'cz.3 wola'!$56:$63</definedName>
    <definedName name="Z_3C607649_636E_41E4_95D0_908EF3C588C6_.wvu.Rows" localSheetId="3" hidden="1">'cz.4 bemowo'!$48:$55</definedName>
    <definedName name="Z_3C607649_636E_41E4_95D0_908EF3C588C6_.wvu.Rows" localSheetId="4" hidden="1">'cz.5 mokotów'!#REF!</definedName>
    <definedName name="Z_3C607649_636E_41E4_95D0_908EF3C588C6_.wvu.Rows" localSheetId="5" hidden="1">'cz.6 ochota'!$66:$73</definedName>
    <definedName name="Z_3C607649_636E_41E4_95D0_908EF3C588C6_.wvu.Rows" localSheetId="6" hidden="1">'cz.7 ursus+włochy'!$68:$74</definedName>
    <definedName name="Z_3C607649_636E_41E4_95D0_908EF3C588C6_.wvu.Rows" localSheetId="7" hidden="1">'cz.8 ursynów+wilanów'!$29:$36</definedName>
    <definedName name="Z_3C607649_636E_41E4_95D0_908EF3C588C6_.wvu.Rows" localSheetId="8" hidden="1">'cz.9 białołeka'!$35:$42</definedName>
    <definedName name="Z_43BE9199_8D59_4FD7_A52C_6F76D129FE98_.wvu.PrintArea" localSheetId="0" hidden="1">'cz.1 śródmieście+wisła'!$A$1:$D$65</definedName>
    <definedName name="Z_43BE9199_8D59_4FD7_A52C_6F76D129FE98_.wvu.PrintArea" localSheetId="9" hidden="1">'cz.10 praga płn+targówek'!$A$1:$D$52</definedName>
    <definedName name="Z_43BE9199_8D59_4FD7_A52C_6F76D129FE98_.wvu.PrintArea" localSheetId="10" hidden="1">'cz.11 pr płd.'!$A$1:$D$67</definedName>
    <definedName name="Z_43BE9199_8D59_4FD7_A52C_6F76D129FE98_.wvu.PrintArea" localSheetId="11" hidden="1">'cz.12 wawer+wesoła+rem'!$A$1:$D$31</definedName>
    <definedName name="Z_43BE9199_8D59_4FD7_A52C_6F76D129FE98_.wvu.PrintArea" localSheetId="1" hidden="1">'cz.2 żoliborz+bielany'!$A$1:$D$50</definedName>
    <definedName name="Z_43BE9199_8D59_4FD7_A52C_6F76D129FE98_.wvu.PrintArea" localSheetId="2" hidden="1">'cz.3 wola'!$A$1:$D$56</definedName>
    <definedName name="Z_43BE9199_8D59_4FD7_A52C_6F76D129FE98_.wvu.PrintArea" localSheetId="3" hidden="1">'cz.4 bemowo'!$A$1:$D$48</definedName>
    <definedName name="Z_43BE9199_8D59_4FD7_A52C_6F76D129FE98_.wvu.PrintArea" localSheetId="4" hidden="1">'cz.5 mokotów'!$A$1:$F$49</definedName>
    <definedName name="Z_43BE9199_8D59_4FD7_A52C_6F76D129FE98_.wvu.PrintArea" localSheetId="5" hidden="1">'cz.6 ochota'!$A$1:$D$66</definedName>
    <definedName name="Z_43BE9199_8D59_4FD7_A52C_6F76D129FE98_.wvu.PrintArea" localSheetId="6" hidden="1">'cz.7 ursus+włochy'!$A$1:$D$68</definedName>
    <definedName name="Z_43BE9199_8D59_4FD7_A52C_6F76D129FE98_.wvu.PrintArea" localSheetId="7" hidden="1">'cz.8 ursynów+wilanów'!$A$1:$D$29</definedName>
    <definedName name="Z_43BE9199_8D59_4FD7_A52C_6F76D129FE98_.wvu.PrintArea" localSheetId="8" hidden="1">'cz.9 białołeka'!$A$1:$D$35</definedName>
    <definedName name="Z_4FC0360C_8DAF_4AC7_9D2F_3DFE1D650A04_.wvu.FilterData" localSheetId="0" hidden="1">'cz.1 śródmieście+wisła'!$A$4:$D$64</definedName>
    <definedName name="Z_4FC0360C_8DAF_4AC7_9D2F_3DFE1D650A04_.wvu.FilterData" localSheetId="9" hidden="1">'cz.10 praga płn+targówek'!$A$4:$D$49</definedName>
    <definedName name="Z_4FC0360C_8DAF_4AC7_9D2F_3DFE1D650A04_.wvu.FilterData" localSheetId="10" hidden="1">'cz.11 pr płd.'!$A$4:$D$64</definedName>
    <definedName name="Z_4FC0360C_8DAF_4AC7_9D2F_3DFE1D650A04_.wvu.FilterData" localSheetId="11" hidden="1">'cz.12 wawer+wesoła+rem'!$A$4:$D$31</definedName>
    <definedName name="Z_4FC0360C_8DAF_4AC7_9D2F_3DFE1D650A04_.wvu.FilterData" localSheetId="1" hidden="1">'cz.2 żoliborz+bielany'!$A$4:$D$47</definedName>
    <definedName name="Z_4FC0360C_8DAF_4AC7_9D2F_3DFE1D650A04_.wvu.FilterData" localSheetId="2" hidden="1">'cz.3 wola'!$A$4:$D$53</definedName>
    <definedName name="Z_4FC0360C_8DAF_4AC7_9D2F_3DFE1D650A04_.wvu.FilterData" localSheetId="3" hidden="1">'cz.4 bemowo'!$A$4:$D$45</definedName>
    <definedName name="Z_4FC0360C_8DAF_4AC7_9D2F_3DFE1D650A04_.wvu.FilterData" localSheetId="4" hidden="1">'cz.5 mokotów'!$A$4:$F$49</definedName>
    <definedName name="Z_4FC0360C_8DAF_4AC7_9D2F_3DFE1D650A04_.wvu.FilterData" localSheetId="5" hidden="1">'cz.6 ochota'!$A$4:$D$63</definedName>
    <definedName name="Z_4FC0360C_8DAF_4AC7_9D2F_3DFE1D650A04_.wvu.FilterData" localSheetId="6" hidden="1">'cz.7 ursus+włochy'!$A$4:$D$66</definedName>
    <definedName name="Z_4FC0360C_8DAF_4AC7_9D2F_3DFE1D650A04_.wvu.FilterData" localSheetId="7" hidden="1">'cz.8 ursynów+wilanów'!$A$4:$D$26</definedName>
    <definedName name="Z_4FC0360C_8DAF_4AC7_9D2F_3DFE1D650A04_.wvu.FilterData" localSheetId="8" hidden="1">'cz.9 białołeka'!$A$4:$D$32</definedName>
    <definedName name="Z_4FC0360C_8DAF_4AC7_9D2F_3DFE1D650A04_.wvu.Rows" localSheetId="0" hidden="1">'cz.1 śródmieście+wisła'!#REF!</definedName>
    <definedName name="Z_4FC0360C_8DAF_4AC7_9D2F_3DFE1D650A04_.wvu.Rows" localSheetId="9" hidden="1">'cz.10 praga płn+targówek'!$52:$59</definedName>
    <definedName name="Z_4FC0360C_8DAF_4AC7_9D2F_3DFE1D650A04_.wvu.Rows" localSheetId="10" hidden="1">'cz.11 pr płd.'!$67:$74</definedName>
    <definedName name="Z_4FC0360C_8DAF_4AC7_9D2F_3DFE1D650A04_.wvu.Rows" localSheetId="11" hidden="1">'cz.12 wawer+wesoła+rem'!#REF!</definedName>
    <definedName name="Z_4FC0360C_8DAF_4AC7_9D2F_3DFE1D650A04_.wvu.Rows" localSheetId="1" hidden="1">'cz.2 żoliborz+bielany'!$50:$51</definedName>
    <definedName name="Z_4FC0360C_8DAF_4AC7_9D2F_3DFE1D650A04_.wvu.Rows" localSheetId="2" hidden="1">'cz.3 wola'!$56:$63</definedName>
    <definedName name="Z_4FC0360C_8DAF_4AC7_9D2F_3DFE1D650A04_.wvu.Rows" localSheetId="3" hidden="1">'cz.4 bemowo'!$48:$55</definedName>
    <definedName name="Z_4FC0360C_8DAF_4AC7_9D2F_3DFE1D650A04_.wvu.Rows" localSheetId="4" hidden="1">'cz.5 mokotów'!#REF!</definedName>
    <definedName name="Z_4FC0360C_8DAF_4AC7_9D2F_3DFE1D650A04_.wvu.Rows" localSheetId="5" hidden="1">'cz.6 ochota'!$66:$73</definedName>
    <definedName name="Z_4FC0360C_8DAF_4AC7_9D2F_3DFE1D650A04_.wvu.Rows" localSheetId="6" hidden="1">'cz.7 ursus+włochy'!$68:$74</definedName>
    <definedName name="Z_4FC0360C_8DAF_4AC7_9D2F_3DFE1D650A04_.wvu.Rows" localSheetId="7" hidden="1">'cz.8 ursynów+wilanów'!$29:$36</definedName>
    <definedName name="Z_4FC0360C_8DAF_4AC7_9D2F_3DFE1D650A04_.wvu.Rows" localSheetId="8" hidden="1">'cz.9 białołeka'!$35:$42</definedName>
    <definedName name="Z_53353308_F7AE_4FD1_AC7A_B36D79763EC7_.wvu.PrintArea" localSheetId="0" hidden="1">'cz.1 śródmieście+wisła'!$A$1:$D$65</definedName>
    <definedName name="Z_53353308_F7AE_4FD1_AC7A_B36D79763EC7_.wvu.PrintArea" localSheetId="9" hidden="1">'cz.10 praga płn+targówek'!$A$1:$D$52</definedName>
    <definedName name="Z_53353308_F7AE_4FD1_AC7A_B36D79763EC7_.wvu.PrintArea" localSheetId="10" hidden="1">'cz.11 pr płd.'!$A$1:$D$67</definedName>
    <definedName name="Z_53353308_F7AE_4FD1_AC7A_B36D79763EC7_.wvu.PrintArea" localSheetId="11" hidden="1">'cz.12 wawer+wesoła+rem'!$A$1:$D$31</definedName>
    <definedName name="Z_53353308_F7AE_4FD1_AC7A_B36D79763EC7_.wvu.PrintArea" localSheetId="1" hidden="1">'cz.2 żoliborz+bielany'!$A$1:$D$50</definedName>
    <definedName name="Z_53353308_F7AE_4FD1_AC7A_B36D79763EC7_.wvu.PrintArea" localSheetId="2" hidden="1">'cz.3 wola'!$A$1:$D$56</definedName>
    <definedName name="Z_53353308_F7AE_4FD1_AC7A_B36D79763EC7_.wvu.PrintArea" localSheetId="3" hidden="1">'cz.4 bemowo'!$A$1:$D$48</definedName>
    <definedName name="Z_53353308_F7AE_4FD1_AC7A_B36D79763EC7_.wvu.PrintArea" localSheetId="4" hidden="1">'cz.5 mokotów'!$A$1:$F$49</definedName>
    <definedName name="Z_53353308_F7AE_4FD1_AC7A_B36D79763EC7_.wvu.PrintArea" localSheetId="5" hidden="1">'cz.6 ochota'!$A$1:$D$66</definedName>
    <definedName name="Z_53353308_F7AE_4FD1_AC7A_B36D79763EC7_.wvu.PrintArea" localSheetId="6" hidden="1">'cz.7 ursus+włochy'!$A$1:$D$68</definedName>
    <definedName name="Z_53353308_F7AE_4FD1_AC7A_B36D79763EC7_.wvu.PrintArea" localSheetId="7" hidden="1">'cz.8 ursynów+wilanów'!$A$1:$D$29</definedName>
    <definedName name="Z_53353308_F7AE_4FD1_AC7A_B36D79763EC7_.wvu.PrintArea" localSheetId="8" hidden="1">'cz.9 białołeka'!$A$1:$D$35</definedName>
    <definedName name="Z_56D50188_3B42_491D_9EE8_53AA08953074_.wvu.Cols" localSheetId="0" hidden="1">'cz.1 śródmieście+wisła'!$C:$D</definedName>
    <definedName name="Z_56D50188_3B42_491D_9EE8_53AA08953074_.wvu.Cols" localSheetId="9" hidden="1">'cz.10 praga płn+targówek'!$C:$D</definedName>
    <definedName name="Z_56D50188_3B42_491D_9EE8_53AA08953074_.wvu.Cols" localSheetId="10" hidden="1">'cz.11 pr płd.'!$C:$D</definedName>
    <definedName name="Z_56D50188_3B42_491D_9EE8_53AA08953074_.wvu.Cols" localSheetId="11" hidden="1">'cz.12 wawer+wesoła+rem'!$C:$D</definedName>
    <definedName name="Z_56D50188_3B42_491D_9EE8_53AA08953074_.wvu.Cols" localSheetId="1" hidden="1">'cz.2 żoliborz+bielany'!$C:$D</definedName>
    <definedName name="Z_56D50188_3B42_491D_9EE8_53AA08953074_.wvu.Cols" localSheetId="2" hidden="1">'cz.3 wola'!$C:$D</definedName>
    <definedName name="Z_56D50188_3B42_491D_9EE8_53AA08953074_.wvu.Cols" localSheetId="3" hidden="1">'cz.4 bemowo'!$C:$D</definedName>
    <definedName name="Z_56D50188_3B42_491D_9EE8_53AA08953074_.wvu.Cols" localSheetId="4" hidden="1">'cz.5 mokotów'!$C:$D</definedName>
    <definedName name="Z_56D50188_3B42_491D_9EE8_53AA08953074_.wvu.Cols" localSheetId="5" hidden="1">'cz.6 ochota'!$C:$D</definedName>
    <definedName name="Z_56D50188_3B42_491D_9EE8_53AA08953074_.wvu.Cols" localSheetId="6" hidden="1">'cz.7 ursus+włochy'!$C:$D</definedName>
    <definedName name="Z_56D50188_3B42_491D_9EE8_53AA08953074_.wvu.Cols" localSheetId="7" hidden="1">'cz.8 ursynów+wilanów'!$C:$D</definedName>
    <definedName name="Z_56D50188_3B42_491D_9EE8_53AA08953074_.wvu.Cols" localSheetId="8" hidden="1">'cz.9 białołeka'!$C:$D</definedName>
    <definedName name="Z_56D50188_3B42_491D_9EE8_53AA08953074_.wvu.FilterData" localSheetId="0" hidden="1">'cz.1 śródmieście+wisła'!$A$4:$D$64</definedName>
    <definedName name="Z_56D50188_3B42_491D_9EE8_53AA08953074_.wvu.FilterData" localSheetId="9" hidden="1">'cz.10 praga płn+targówek'!$A$4:$D$49</definedName>
    <definedName name="Z_56D50188_3B42_491D_9EE8_53AA08953074_.wvu.FilterData" localSheetId="10" hidden="1">'cz.11 pr płd.'!$A$4:$D$64</definedName>
    <definedName name="Z_56D50188_3B42_491D_9EE8_53AA08953074_.wvu.FilterData" localSheetId="11" hidden="1">'cz.12 wawer+wesoła+rem'!$A$4:$D$31</definedName>
    <definedName name="Z_56D50188_3B42_491D_9EE8_53AA08953074_.wvu.FilterData" localSheetId="1" hidden="1">'cz.2 żoliborz+bielany'!$A$4:$D$47</definedName>
    <definedName name="Z_56D50188_3B42_491D_9EE8_53AA08953074_.wvu.FilterData" localSheetId="2" hidden="1">'cz.3 wola'!$A$4:$D$53</definedName>
    <definedName name="Z_56D50188_3B42_491D_9EE8_53AA08953074_.wvu.FilterData" localSheetId="3" hidden="1">'cz.4 bemowo'!$A$4:$D$45</definedName>
    <definedName name="Z_56D50188_3B42_491D_9EE8_53AA08953074_.wvu.FilterData" localSheetId="4" hidden="1">'cz.5 mokotów'!$A$4:$F$49</definedName>
    <definedName name="Z_56D50188_3B42_491D_9EE8_53AA08953074_.wvu.FilterData" localSheetId="5" hidden="1">'cz.6 ochota'!$A$4:$D$63</definedName>
    <definedName name="Z_56D50188_3B42_491D_9EE8_53AA08953074_.wvu.FilterData" localSheetId="6" hidden="1">'cz.7 ursus+włochy'!$A$4:$D$66</definedName>
    <definedName name="Z_56D50188_3B42_491D_9EE8_53AA08953074_.wvu.FilterData" localSheetId="7" hidden="1">'cz.8 ursynów+wilanów'!$A$4:$D$26</definedName>
    <definedName name="Z_56D50188_3B42_491D_9EE8_53AA08953074_.wvu.FilterData" localSheetId="8" hidden="1">'cz.9 białołeka'!$A$4:$D$32</definedName>
    <definedName name="Z_56D50188_3B42_491D_9EE8_53AA08953074_.wvu.Rows" localSheetId="0" hidden="1">'cz.1 śródmieście+wisła'!#REF!</definedName>
    <definedName name="Z_56D50188_3B42_491D_9EE8_53AA08953074_.wvu.Rows" localSheetId="9" hidden="1">'cz.10 praga płn+targówek'!$52:$59</definedName>
    <definedName name="Z_56D50188_3B42_491D_9EE8_53AA08953074_.wvu.Rows" localSheetId="10" hidden="1">'cz.11 pr płd.'!$67:$74</definedName>
    <definedName name="Z_56D50188_3B42_491D_9EE8_53AA08953074_.wvu.Rows" localSheetId="11" hidden="1">'cz.12 wawer+wesoła+rem'!#REF!</definedName>
    <definedName name="Z_56D50188_3B42_491D_9EE8_53AA08953074_.wvu.Rows" localSheetId="1" hidden="1">'cz.2 żoliborz+bielany'!$50:$51</definedName>
    <definedName name="Z_56D50188_3B42_491D_9EE8_53AA08953074_.wvu.Rows" localSheetId="2" hidden="1">'cz.3 wola'!$56:$63</definedName>
    <definedName name="Z_56D50188_3B42_491D_9EE8_53AA08953074_.wvu.Rows" localSheetId="3" hidden="1">'cz.4 bemowo'!$48:$55</definedName>
    <definedName name="Z_56D50188_3B42_491D_9EE8_53AA08953074_.wvu.Rows" localSheetId="4" hidden="1">'cz.5 mokotów'!#REF!</definedName>
    <definedName name="Z_56D50188_3B42_491D_9EE8_53AA08953074_.wvu.Rows" localSheetId="5" hidden="1">'cz.6 ochota'!$66:$73</definedName>
    <definedName name="Z_56D50188_3B42_491D_9EE8_53AA08953074_.wvu.Rows" localSheetId="6" hidden="1">'cz.7 ursus+włochy'!$68:$74</definedName>
    <definedName name="Z_56D50188_3B42_491D_9EE8_53AA08953074_.wvu.Rows" localSheetId="7" hidden="1">'cz.8 ursynów+wilanów'!$29:$36</definedName>
    <definedName name="Z_56D50188_3B42_491D_9EE8_53AA08953074_.wvu.Rows" localSheetId="8" hidden="1">'cz.9 białołeka'!$35:$42</definedName>
    <definedName name="Z_59CECC07_0F93_4F32_9622_857E293AAE6E_.wvu.FilterData" localSheetId="0" hidden="1">'cz.1 śródmieście+wisła'!$A$4:$D$64</definedName>
    <definedName name="Z_59CECC07_0F93_4F32_9622_857E293AAE6E_.wvu.FilterData" localSheetId="9" hidden="1">'cz.10 praga płn+targówek'!$A$4:$D$49</definedName>
    <definedName name="Z_59CECC07_0F93_4F32_9622_857E293AAE6E_.wvu.FilterData" localSheetId="10" hidden="1">'cz.11 pr płd.'!$A$4:$D$64</definedName>
    <definedName name="Z_59CECC07_0F93_4F32_9622_857E293AAE6E_.wvu.FilterData" localSheetId="11" hidden="1">'cz.12 wawer+wesoła+rem'!$A$4:$D$31</definedName>
    <definedName name="Z_59CECC07_0F93_4F32_9622_857E293AAE6E_.wvu.FilterData" localSheetId="1" hidden="1">'cz.2 żoliborz+bielany'!$A$4:$D$47</definedName>
    <definedName name="Z_59CECC07_0F93_4F32_9622_857E293AAE6E_.wvu.FilterData" localSheetId="2" hidden="1">'cz.3 wola'!$A$4:$D$53</definedName>
    <definedName name="Z_59CECC07_0F93_4F32_9622_857E293AAE6E_.wvu.FilterData" localSheetId="3" hidden="1">'cz.4 bemowo'!$A$4:$D$45</definedName>
    <definedName name="Z_59CECC07_0F93_4F32_9622_857E293AAE6E_.wvu.FilterData" localSheetId="4" hidden="1">'cz.5 mokotów'!$A$4:$F$49</definedName>
    <definedName name="Z_59CECC07_0F93_4F32_9622_857E293AAE6E_.wvu.FilterData" localSheetId="5" hidden="1">'cz.6 ochota'!$A$4:$D$63</definedName>
    <definedName name="Z_59CECC07_0F93_4F32_9622_857E293AAE6E_.wvu.FilterData" localSheetId="6" hidden="1">'cz.7 ursus+włochy'!$A$4:$D$66</definedName>
    <definedName name="Z_59CECC07_0F93_4F32_9622_857E293AAE6E_.wvu.FilterData" localSheetId="7" hidden="1">'cz.8 ursynów+wilanów'!$A$4:$D$26</definedName>
    <definedName name="Z_59CECC07_0F93_4F32_9622_857E293AAE6E_.wvu.FilterData" localSheetId="8" hidden="1">'cz.9 białołeka'!$A$4:$D$32</definedName>
    <definedName name="Z_5C657472_F0AC_4B8A_AC90_C5EFBA60FECE_.wvu.FilterData" localSheetId="0" hidden="1">'cz.1 śródmieście+wisła'!$A$4:$D$64</definedName>
    <definedName name="Z_5C657472_F0AC_4B8A_AC90_C5EFBA60FECE_.wvu.FilterData" localSheetId="9" hidden="1">'cz.10 praga płn+targówek'!$A$4:$D$49</definedName>
    <definedName name="Z_5C657472_F0AC_4B8A_AC90_C5EFBA60FECE_.wvu.FilterData" localSheetId="10" hidden="1">'cz.11 pr płd.'!$A$4:$D$64</definedName>
    <definedName name="Z_5C657472_F0AC_4B8A_AC90_C5EFBA60FECE_.wvu.FilterData" localSheetId="11" hidden="1">'cz.12 wawer+wesoła+rem'!$A$4:$D$31</definedName>
    <definedName name="Z_5C657472_F0AC_4B8A_AC90_C5EFBA60FECE_.wvu.FilterData" localSheetId="1" hidden="1">'cz.2 żoliborz+bielany'!$A$4:$D$47</definedName>
    <definedName name="Z_5C657472_F0AC_4B8A_AC90_C5EFBA60FECE_.wvu.FilterData" localSheetId="2" hidden="1">'cz.3 wola'!$A$4:$D$53</definedName>
    <definedName name="Z_5C657472_F0AC_4B8A_AC90_C5EFBA60FECE_.wvu.FilterData" localSheetId="3" hidden="1">'cz.4 bemowo'!$A$4:$D$45</definedName>
    <definedName name="Z_5C657472_F0AC_4B8A_AC90_C5EFBA60FECE_.wvu.FilterData" localSheetId="4" hidden="1">'cz.5 mokotów'!$A$4:$F$49</definedName>
    <definedName name="Z_5C657472_F0AC_4B8A_AC90_C5EFBA60FECE_.wvu.FilterData" localSheetId="5" hidden="1">'cz.6 ochota'!$A$4:$D$63</definedName>
    <definedName name="Z_5C657472_F0AC_4B8A_AC90_C5EFBA60FECE_.wvu.FilterData" localSheetId="6" hidden="1">'cz.7 ursus+włochy'!$A$4:$D$66</definedName>
    <definedName name="Z_5C657472_F0AC_4B8A_AC90_C5EFBA60FECE_.wvu.FilterData" localSheetId="7" hidden="1">'cz.8 ursynów+wilanów'!$A$4:$D$26</definedName>
    <definedName name="Z_5C657472_F0AC_4B8A_AC90_C5EFBA60FECE_.wvu.FilterData" localSheetId="8" hidden="1">'cz.9 białołeka'!$A$4:$D$32</definedName>
    <definedName name="Z_5D4E072B_EF44_436F_BFFD_1DED8652FA92_.wvu.FilterData" localSheetId="0" hidden="1">'cz.1 śródmieście+wisła'!$A$4:$D$64</definedName>
    <definedName name="Z_5D4E072B_EF44_436F_BFFD_1DED8652FA92_.wvu.FilterData" localSheetId="9" hidden="1">'cz.10 praga płn+targówek'!$A$4:$D$49</definedName>
    <definedName name="Z_5D4E072B_EF44_436F_BFFD_1DED8652FA92_.wvu.FilterData" localSheetId="10" hidden="1">'cz.11 pr płd.'!$A$4:$D$64</definedName>
    <definedName name="Z_5D4E072B_EF44_436F_BFFD_1DED8652FA92_.wvu.FilterData" localSheetId="11" hidden="1">'cz.12 wawer+wesoła+rem'!$A$4:$D$31</definedName>
    <definedName name="Z_5D4E072B_EF44_436F_BFFD_1DED8652FA92_.wvu.FilterData" localSheetId="1" hidden="1">'cz.2 żoliborz+bielany'!$A$4:$D$47</definedName>
    <definedName name="Z_5D4E072B_EF44_436F_BFFD_1DED8652FA92_.wvu.FilterData" localSheetId="2" hidden="1">'cz.3 wola'!$A$4:$D$53</definedName>
    <definedName name="Z_5D4E072B_EF44_436F_BFFD_1DED8652FA92_.wvu.FilterData" localSheetId="3" hidden="1">'cz.4 bemowo'!$A$4:$D$45</definedName>
    <definedName name="Z_5D4E072B_EF44_436F_BFFD_1DED8652FA92_.wvu.FilterData" localSheetId="4" hidden="1">'cz.5 mokotów'!$A$4:$F$49</definedName>
    <definedName name="Z_5D4E072B_EF44_436F_BFFD_1DED8652FA92_.wvu.FilterData" localSheetId="5" hidden="1">'cz.6 ochota'!$A$4:$D$63</definedName>
    <definedName name="Z_5D4E072B_EF44_436F_BFFD_1DED8652FA92_.wvu.FilterData" localSheetId="6" hidden="1">'cz.7 ursus+włochy'!$A$4:$D$66</definedName>
    <definedName name="Z_5D4E072B_EF44_436F_BFFD_1DED8652FA92_.wvu.FilterData" localSheetId="7" hidden="1">'cz.8 ursynów+wilanów'!$A$4:$D$26</definedName>
    <definedName name="Z_5D4E072B_EF44_436F_BFFD_1DED8652FA92_.wvu.FilterData" localSheetId="8" hidden="1">'cz.9 białołeka'!$A$4:$D$32</definedName>
    <definedName name="Z_71B95210_77FF_4466_A072_3B8C26205D76_.wvu.PrintArea" localSheetId="0" hidden="1">'cz.1 śródmieście+wisła'!$A$1:$D$65</definedName>
    <definedName name="Z_71B95210_77FF_4466_A072_3B8C26205D76_.wvu.PrintArea" localSheetId="9" hidden="1">'cz.10 praga płn+targówek'!$A$1:$D$52</definedName>
    <definedName name="Z_71B95210_77FF_4466_A072_3B8C26205D76_.wvu.PrintArea" localSheetId="10" hidden="1">'cz.11 pr płd.'!$A$1:$D$67</definedName>
    <definedName name="Z_71B95210_77FF_4466_A072_3B8C26205D76_.wvu.PrintArea" localSheetId="11" hidden="1">'cz.12 wawer+wesoła+rem'!$A$1:$D$31</definedName>
    <definedName name="Z_71B95210_77FF_4466_A072_3B8C26205D76_.wvu.PrintArea" localSheetId="1" hidden="1">'cz.2 żoliborz+bielany'!$A$1:$D$50</definedName>
    <definedName name="Z_71B95210_77FF_4466_A072_3B8C26205D76_.wvu.PrintArea" localSheetId="2" hidden="1">'cz.3 wola'!$A$1:$D$56</definedName>
    <definedName name="Z_71B95210_77FF_4466_A072_3B8C26205D76_.wvu.PrintArea" localSheetId="3" hidden="1">'cz.4 bemowo'!$A$1:$D$48</definedName>
    <definedName name="Z_71B95210_77FF_4466_A072_3B8C26205D76_.wvu.PrintArea" localSheetId="4" hidden="1">'cz.5 mokotów'!$A$1:$F$49</definedName>
    <definedName name="Z_71B95210_77FF_4466_A072_3B8C26205D76_.wvu.PrintArea" localSheetId="5" hidden="1">'cz.6 ochota'!$A$1:$D$66</definedName>
    <definedName name="Z_71B95210_77FF_4466_A072_3B8C26205D76_.wvu.PrintArea" localSheetId="6" hidden="1">'cz.7 ursus+włochy'!$A$1:$D$68</definedName>
    <definedName name="Z_71B95210_77FF_4466_A072_3B8C26205D76_.wvu.PrintArea" localSheetId="7" hidden="1">'cz.8 ursynów+wilanów'!$A$1:$D$29</definedName>
    <definedName name="Z_71B95210_77FF_4466_A072_3B8C26205D76_.wvu.PrintArea" localSheetId="8" hidden="1">'cz.9 białołeka'!$A$1:$D$35</definedName>
    <definedName name="Z_7AD09B0F_3B4D_4B56_AD14_3409BB1C7D9E_.wvu.FilterData" localSheetId="0" hidden="1">'cz.1 śródmieście+wisła'!$A$4:$D$64</definedName>
    <definedName name="Z_7AD09B0F_3B4D_4B56_AD14_3409BB1C7D9E_.wvu.FilterData" localSheetId="9" hidden="1">'cz.10 praga płn+targówek'!$A$4:$D$49</definedName>
    <definedName name="Z_7AD09B0F_3B4D_4B56_AD14_3409BB1C7D9E_.wvu.FilterData" localSheetId="10" hidden="1">'cz.11 pr płd.'!$A$4:$D$64</definedName>
    <definedName name="Z_7AD09B0F_3B4D_4B56_AD14_3409BB1C7D9E_.wvu.FilterData" localSheetId="11" hidden="1">'cz.12 wawer+wesoła+rem'!$A$4:$D$31</definedName>
    <definedName name="Z_7AD09B0F_3B4D_4B56_AD14_3409BB1C7D9E_.wvu.FilterData" localSheetId="1" hidden="1">'cz.2 żoliborz+bielany'!$A$4:$D$47</definedName>
    <definedName name="Z_7AD09B0F_3B4D_4B56_AD14_3409BB1C7D9E_.wvu.FilterData" localSheetId="2" hidden="1">'cz.3 wola'!$A$4:$D$53</definedName>
    <definedName name="Z_7AD09B0F_3B4D_4B56_AD14_3409BB1C7D9E_.wvu.FilterData" localSheetId="3" hidden="1">'cz.4 bemowo'!$A$4:$D$45</definedName>
    <definedName name="Z_7AD09B0F_3B4D_4B56_AD14_3409BB1C7D9E_.wvu.FilterData" localSheetId="4" hidden="1">'cz.5 mokotów'!$A$4:$F$49</definedName>
    <definedName name="Z_7AD09B0F_3B4D_4B56_AD14_3409BB1C7D9E_.wvu.FilterData" localSheetId="5" hidden="1">'cz.6 ochota'!$A$4:$D$63</definedName>
    <definedName name="Z_7AD09B0F_3B4D_4B56_AD14_3409BB1C7D9E_.wvu.FilterData" localSheetId="6" hidden="1">'cz.7 ursus+włochy'!$A$4:$D$66</definedName>
    <definedName name="Z_7AD09B0F_3B4D_4B56_AD14_3409BB1C7D9E_.wvu.FilterData" localSheetId="7" hidden="1">'cz.8 ursynów+wilanów'!$A$4:$D$26</definedName>
    <definedName name="Z_7AD09B0F_3B4D_4B56_AD14_3409BB1C7D9E_.wvu.FilterData" localSheetId="8" hidden="1">'cz.9 białołeka'!$A$4:$D$32</definedName>
    <definedName name="Z_807F0F73_188A_479E_85A3_574283CACB40_.wvu.Cols" localSheetId="0" hidden="1">'cz.1 śródmieście+wisła'!$C:$D</definedName>
    <definedName name="Z_807F0F73_188A_479E_85A3_574283CACB40_.wvu.Cols" localSheetId="9" hidden="1">'cz.10 praga płn+targówek'!$C:$D</definedName>
    <definedName name="Z_807F0F73_188A_479E_85A3_574283CACB40_.wvu.Cols" localSheetId="10" hidden="1">'cz.11 pr płd.'!$C:$D</definedName>
    <definedName name="Z_807F0F73_188A_479E_85A3_574283CACB40_.wvu.Cols" localSheetId="11" hidden="1">'cz.12 wawer+wesoła+rem'!$C:$D</definedName>
    <definedName name="Z_807F0F73_188A_479E_85A3_574283CACB40_.wvu.Cols" localSheetId="1" hidden="1">'cz.2 żoliborz+bielany'!$C:$D</definedName>
    <definedName name="Z_807F0F73_188A_479E_85A3_574283CACB40_.wvu.Cols" localSheetId="2" hidden="1">'cz.3 wola'!$C:$D</definedName>
    <definedName name="Z_807F0F73_188A_479E_85A3_574283CACB40_.wvu.Cols" localSheetId="3" hidden="1">'cz.4 bemowo'!$C:$D</definedName>
    <definedName name="Z_807F0F73_188A_479E_85A3_574283CACB40_.wvu.Cols" localSheetId="4" hidden="1">'cz.5 mokotów'!$C:$D</definedName>
    <definedName name="Z_807F0F73_188A_479E_85A3_574283CACB40_.wvu.Cols" localSheetId="5" hidden="1">'cz.6 ochota'!$C:$D</definedName>
    <definedName name="Z_807F0F73_188A_479E_85A3_574283CACB40_.wvu.Cols" localSheetId="6" hidden="1">'cz.7 ursus+włochy'!$C:$D</definedName>
    <definedName name="Z_807F0F73_188A_479E_85A3_574283CACB40_.wvu.Cols" localSheetId="7" hidden="1">'cz.8 ursynów+wilanów'!$C:$D</definedName>
    <definedName name="Z_807F0F73_188A_479E_85A3_574283CACB40_.wvu.Cols" localSheetId="8" hidden="1">'cz.9 białołeka'!$C:$D</definedName>
    <definedName name="Z_807F0F73_188A_479E_85A3_574283CACB40_.wvu.FilterData" localSheetId="0" hidden="1">'cz.1 śródmieście+wisła'!$A$4:$D$64</definedName>
    <definedName name="Z_807F0F73_188A_479E_85A3_574283CACB40_.wvu.FilterData" localSheetId="9" hidden="1">'cz.10 praga płn+targówek'!$A$4:$D$49</definedName>
    <definedName name="Z_807F0F73_188A_479E_85A3_574283CACB40_.wvu.FilterData" localSheetId="10" hidden="1">'cz.11 pr płd.'!$A$4:$D$64</definedName>
    <definedName name="Z_807F0F73_188A_479E_85A3_574283CACB40_.wvu.FilterData" localSheetId="11" hidden="1">'cz.12 wawer+wesoła+rem'!$A$4:$D$31</definedName>
    <definedName name="Z_807F0F73_188A_479E_85A3_574283CACB40_.wvu.FilterData" localSheetId="1" hidden="1">'cz.2 żoliborz+bielany'!$A$4:$D$47</definedName>
    <definedName name="Z_807F0F73_188A_479E_85A3_574283CACB40_.wvu.FilterData" localSheetId="2" hidden="1">'cz.3 wola'!$A$4:$D$53</definedName>
    <definedName name="Z_807F0F73_188A_479E_85A3_574283CACB40_.wvu.FilterData" localSheetId="3" hidden="1">'cz.4 bemowo'!$A$4:$D$45</definedName>
    <definedName name="Z_807F0F73_188A_479E_85A3_574283CACB40_.wvu.FilterData" localSheetId="4" hidden="1">'cz.5 mokotów'!$A$4:$F$49</definedName>
    <definedName name="Z_807F0F73_188A_479E_85A3_574283CACB40_.wvu.FilterData" localSheetId="5" hidden="1">'cz.6 ochota'!$A$4:$D$63</definedName>
    <definedName name="Z_807F0F73_188A_479E_85A3_574283CACB40_.wvu.FilterData" localSheetId="6" hidden="1">'cz.7 ursus+włochy'!$A$4:$D$66</definedName>
    <definedName name="Z_807F0F73_188A_479E_85A3_574283CACB40_.wvu.FilterData" localSheetId="7" hidden="1">'cz.8 ursynów+wilanów'!$A$4:$D$26</definedName>
    <definedName name="Z_807F0F73_188A_479E_85A3_574283CACB40_.wvu.FilterData" localSheetId="8" hidden="1">'cz.9 białołeka'!$A$4:$D$32</definedName>
    <definedName name="Z_807F0F73_188A_479E_85A3_574283CACB40_.wvu.Rows" localSheetId="0" hidden="1">'cz.1 śródmieście+wisła'!#REF!</definedName>
    <definedName name="Z_807F0F73_188A_479E_85A3_574283CACB40_.wvu.Rows" localSheetId="9" hidden="1">'cz.10 praga płn+targówek'!$52:$59</definedName>
    <definedName name="Z_807F0F73_188A_479E_85A3_574283CACB40_.wvu.Rows" localSheetId="10" hidden="1">'cz.11 pr płd.'!$67:$74</definedName>
    <definedName name="Z_807F0F73_188A_479E_85A3_574283CACB40_.wvu.Rows" localSheetId="11" hidden="1">'cz.12 wawer+wesoła+rem'!#REF!</definedName>
    <definedName name="Z_807F0F73_188A_479E_85A3_574283CACB40_.wvu.Rows" localSheetId="1" hidden="1">'cz.2 żoliborz+bielany'!$50:$51</definedName>
    <definedName name="Z_807F0F73_188A_479E_85A3_574283CACB40_.wvu.Rows" localSheetId="2" hidden="1">'cz.3 wola'!$56:$63</definedName>
    <definedName name="Z_807F0F73_188A_479E_85A3_574283CACB40_.wvu.Rows" localSheetId="3" hidden="1">'cz.4 bemowo'!$48:$55</definedName>
    <definedName name="Z_807F0F73_188A_479E_85A3_574283CACB40_.wvu.Rows" localSheetId="4" hidden="1">'cz.5 mokotów'!#REF!</definedName>
    <definedName name="Z_807F0F73_188A_479E_85A3_574283CACB40_.wvu.Rows" localSheetId="5" hidden="1">'cz.6 ochota'!$66:$73</definedName>
    <definedName name="Z_807F0F73_188A_479E_85A3_574283CACB40_.wvu.Rows" localSheetId="6" hidden="1">'cz.7 ursus+włochy'!$68:$74</definedName>
    <definedName name="Z_807F0F73_188A_479E_85A3_574283CACB40_.wvu.Rows" localSheetId="7" hidden="1">'cz.8 ursynów+wilanów'!$29:$36</definedName>
    <definedName name="Z_807F0F73_188A_479E_85A3_574283CACB40_.wvu.Rows" localSheetId="8" hidden="1">'cz.9 białołeka'!$35:$42</definedName>
    <definedName name="Z_84B2A588_F73A_4FFF_93A3_FB6EDF4C47B1_.wvu.PrintArea" localSheetId="0" hidden="1">'cz.1 śródmieście+wisła'!$A$1:$D$65</definedName>
    <definedName name="Z_84B2A588_F73A_4FFF_93A3_FB6EDF4C47B1_.wvu.PrintArea" localSheetId="9" hidden="1">'cz.10 praga płn+targówek'!$A$1:$D$52</definedName>
    <definedName name="Z_84B2A588_F73A_4FFF_93A3_FB6EDF4C47B1_.wvu.PrintArea" localSheetId="10" hidden="1">'cz.11 pr płd.'!$A$1:$D$67</definedName>
    <definedName name="Z_84B2A588_F73A_4FFF_93A3_FB6EDF4C47B1_.wvu.PrintArea" localSheetId="11" hidden="1">'cz.12 wawer+wesoła+rem'!$A$1:$D$31</definedName>
    <definedName name="Z_84B2A588_F73A_4FFF_93A3_FB6EDF4C47B1_.wvu.PrintArea" localSheetId="1" hidden="1">'cz.2 żoliborz+bielany'!$A$1:$D$50</definedName>
    <definedName name="Z_84B2A588_F73A_4FFF_93A3_FB6EDF4C47B1_.wvu.PrintArea" localSheetId="2" hidden="1">'cz.3 wola'!$A$1:$D$56</definedName>
    <definedName name="Z_84B2A588_F73A_4FFF_93A3_FB6EDF4C47B1_.wvu.PrintArea" localSheetId="3" hidden="1">'cz.4 bemowo'!$A$1:$D$48</definedName>
    <definedName name="Z_84B2A588_F73A_4FFF_93A3_FB6EDF4C47B1_.wvu.PrintArea" localSheetId="4" hidden="1">'cz.5 mokotów'!$A$1:$F$49</definedName>
    <definedName name="Z_84B2A588_F73A_4FFF_93A3_FB6EDF4C47B1_.wvu.PrintArea" localSheetId="5" hidden="1">'cz.6 ochota'!$A$1:$D$66</definedName>
    <definedName name="Z_84B2A588_F73A_4FFF_93A3_FB6EDF4C47B1_.wvu.PrintArea" localSheetId="6" hidden="1">'cz.7 ursus+włochy'!$A$1:$D$68</definedName>
    <definedName name="Z_84B2A588_F73A_4FFF_93A3_FB6EDF4C47B1_.wvu.PrintArea" localSheetId="7" hidden="1">'cz.8 ursynów+wilanów'!$A$1:$D$29</definedName>
    <definedName name="Z_84B2A588_F73A_4FFF_93A3_FB6EDF4C47B1_.wvu.PrintArea" localSheetId="8" hidden="1">'cz.9 białołeka'!$A$1:$D$35</definedName>
    <definedName name="Z_873E449D_EB65_438F_B28A_A3DA892D86A0_.wvu.Cols" localSheetId="0" hidden="1">'cz.1 śródmieście+wisła'!$C:$D</definedName>
    <definedName name="Z_873E449D_EB65_438F_B28A_A3DA892D86A0_.wvu.Cols" localSheetId="9" hidden="1">'cz.10 praga płn+targówek'!$C:$D</definedName>
    <definedName name="Z_873E449D_EB65_438F_B28A_A3DA892D86A0_.wvu.Cols" localSheetId="10" hidden="1">'cz.11 pr płd.'!$C:$D</definedName>
    <definedName name="Z_873E449D_EB65_438F_B28A_A3DA892D86A0_.wvu.Cols" localSheetId="11" hidden="1">'cz.12 wawer+wesoła+rem'!$C:$D</definedName>
    <definedName name="Z_873E449D_EB65_438F_B28A_A3DA892D86A0_.wvu.Cols" localSheetId="1" hidden="1">'cz.2 żoliborz+bielany'!$C:$D</definedName>
    <definedName name="Z_873E449D_EB65_438F_B28A_A3DA892D86A0_.wvu.Cols" localSheetId="2" hidden="1">'cz.3 wola'!$C:$D</definedName>
    <definedName name="Z_873E449D_EB65_438F_B28A_A3DA892D86A0_.wvu.Cols" localSheetId="3" hidden="1">'cz.4 bemowo'!$C:$D</definedName>
    <definedName name="Z_873E449D_EB65_438F_B28A_A3DA892D86A0_.wvu.Cols" localSheetId="4" hidden="1">'cz.5 mokotów'!$C:$D</definedName>
    <definedName name="Z_873E449D_EB65_438F_B28A_A3DA892D86A0_.wvu.Cols" localSheetId="5" hidden="1">'cz.6 ochota'!$C:$D</definedName>
    <definedName name="Z_873E449D_EB65_438F_B28A_A3DA892D86A0_.wvu.Cols" localSheetId="6" hidden="1">'cz.7 ursus+włochy'!$C:$D</definedName>
    <definedName name="Z_873E449D_EB65_438F_B28A_A3DA892D86A0_.wvu.Cols" localSheetId="7" hidden="1">'cz.8 ursynów+wilanów'!$C:$D</definedName>
    <definedName name="Z_873E449D_EB65_438F_B28A_A3DA892D86A0_.wvu.Cols" localSheetId="8" hidden="1">'cz.9 białołeka'!$C:$D</definedName>
    <definedName name="Z_873E449D_EB65_438F_B28A_A3DA892D86A0_.wvu.FilterData" localSheetId="0" hidden="1">'cz.1 śródmieście+wisła'!$A$4:$D$64</definedName>
    <definedName name="Z_873E449D_EB65_438F_B28A_A3DA892D86A0_.wvu.FilterData" localSheetId="9" hidden="1">'cz.10 praga płn+targówek'!$A$4:$D$49</definedName>
    <definedName name="Z_873E449D_EB65_438F_B28A_A3DA892D86A0_.wvu.FilterData" localSheetId="10" hidden="1">'cz.11 pr płd.'!$A$4:$D$64</definedName>
    <definedName name="Z_873E449D_EB65_438F_B28A_A3DA892D86A0_.wvu.FilterData" localSheetId="11" hidden="1">'cz.12 wawer+wesoła+rem'!$A$4:$D$31</definedName>
    <definedName name="Z_873E449D_EB65_438F_B28A_A3DA892D86A0_.wvu.FilterData" localSheetId="1" hidden="1">'cz.2 żoliborz+bielany'!$A$4:$D$47</definedName>
    <definedName name="Z_873E449D_EB65_438F_B28A_A3DA892D86A0_.wvu.FilterData" localSheetId="2" hidden="1">'cz.3 wola'!$A$4:$D$53</definedName>
    <definedName name="Z_873E449D_EB65_438F_B28A_A3DA892D86A0_.wvu.FilterData" localSheetId="3" hidden="1">'cz.4 bemowo'!$A$4:$D$45</definedName>
    <definedName name="Z_873E449D_EB65_438F_B28A_A3DA892D86A0_.wvu.FilterData" localSheetId="4" hidden="1">'cz.5 mokotów'!$A$4:$F$49</definedName>
    <definedName name="Z_873E449D_EB65_438F_B28A_A3DA892D86A0_.wvu.FilterData" localSheetId="5" hidden="1">'cz.6 ochota'!$A$4:$D$63</definedName>
    <definedName name="Z_873E449D_EB65_438F_B28A_A3DA892D86A0_.wvu.FilterData" localSheetId="6" hidden="1">'cz.7 ursus+włochy'!$A$4:$D$66</definedName>
    <definedName name="Z_873E449D_EB65_438F_B28A_A3DA892D86A0_.wvu.FilterData" localSheetId="7" hidden="1">'cz.8 ursynów+wilanów'!$A$4:$D$26</definedName>
    <definedName name="Z_873E449D_EB65_438F_B28A_A3DA892D86A0_.wvu.FilterData" localSheetId="8" hidden="1">'cz.9 białołeka'!$A$4:$D$32</definedName>
    <definedName name="Z_873E449D_EB65_438F_B28A_A3DA892D86A0_.wvu.Rows" localSheetId="0" hidden="1">'cz.1 śródmieście+wisła'!#REF!</definedName>
    <definedName name="Z_873E449D_EB65_438F_B28A_A3DA892D86A0_.wvu.Rows" localSheetId="9" hidden="1">'cz.10 praga płn+targówek'!$52:$59</definedName>
    <definedName name="Z_873E449D_EB65_438F_B28A_A3DA892D86A0_.wvu.Rows" localSheetId="10" hidden="1">'cz.11 pr płd.'!$67:$74</definedName>
    <definedName name="Z_873E449D_EB65_438F_B28A_A3DA892D86A0_.wvu.Rows" localSheetId="11" hidden="1">'cz.12 wawer+wesoła+rem'!#REF!</definedName>
    <definedName name="Z_873E449D_EB65_438F_B28A_A3DA892D86A0_.wvu.Rows" localSheetId="1" hidden="1">'cz.2 żoliborz+bielany'!$50:$51</definedName>
    <definedName name="Z_873E449D_EB65_438F_B28A_A3DA892D86A0_.wvu.Rows" localSheetId="2" hidden="1">'cz.3 wola'!$56:$63</definedName>
    <definedName name="Z_873E449D_EB65_438F_B28A_A3DA892D86A0_.wvu.Rows" localSheetId="3" hidden="1">'cz.4 bemowo'!$48:$55</definedName>
    <definedName name="Z_873E449D_EB65_438F_B28A_A3DA892D86A0_.wvu.Rows" localSheetId="4" hidden="1">'cz.5 mokotów'!#REF!</definedName>
    <definedName name="Z_873E449D_EB65_438F_B28A_A3DA892D86A0_.wvu.Rows" localSheetId="5" hidden="1">'cz.6 ochota'!$66:$73</definedName>
    <definedName name="Z_873E449D_EB65_438F_B28A_A3DA892D86A0_.wvu.Rows" localSheetId="6" hidden="1">'cz.7 ursus+włochy'!$68:$74</definedName>
    <definedName name="Z_873E449D_EB65_438F_B28A_A3DA892D86A0_.wvu.Rows" localSheetId="7" hidden="1">'cz.8 ursynów+wilanów'!$29:$36</definedName>
    <definedName name="Z_873E449D_EB65_438F_B28A_A3DA892D86A0_.wvu.Rows" localSheetId="8" hidden="1">'cz.9 białołeka'!$35:$42</definedName>
    <definedName name="Z_8983094B_C640_4727_9224_B96FA4FAA01B_.wvu.PrintArea" localSheetId="0" hidden="1">'cz.1 śródmieście+wisła'!$A$1:$D$65</definedName>
    <definedName name="Z_8983094B_C640_4727_9224_B96FA4FAA01B_.wvu.PrintArea" localSheetId="9" hidden="1">'cz.10 praga płn+targówek'!$A$1:$D$52</definedName>
    <definedName name="Z_8983094B_C640_4727_9224_B96FA4FAA01B_.wvu.PrintArea" localSheetId="10" hidden="1">'cz.11 pr płd.'!$A$1:$D$67</definedName>
    <definedName name="Z_8983094B_C640_4727_9224_B96FA4FAA01B_.wvu.PrintArea" localSheetId="11" hidden="1">'cz.12 wawer+wesoła+rem'!$A$1:$D$31</definedName>
    <definedName name="Z_8983094B_C640_4727_9224_B96FA4FAA01B_.wvu.PrintArea" localSheetId="1" hidden="1">'cz.2 żoliborz+bielany'!$A$1:$D$50</definedName>
    <definedName name="Z_8983094B_C640_4727_9224_B96FA4FAA01B_.wvu.PrintArea" localSheetId="2" hidden="1">'cz.3 wola'!$A$1:$D$56</definedName>
    <definedName name="Z_8983094B_C640_4727_9224_B96FA4FAA01B_.wvu.PrintArea" localSheetId="3" hidden="1">'cz.4 bemowo'!$A$1:$D$48</definedName>
    <definedName name="Z_8983094B_C640_4727_9224_B96FA4FAA01B_.wvu.PrintArea" localSheetId="4" hidden="1">'cz.5 mokotów'!$A$1:$F$49</definedName>
    <definedName name="Z_8983094B_C640_4727_9224_B96FA4FAA01B_.wvu.PrintArea" localSheetId="5" hidden="1">'cz.6 ochota'!$A$1:$D$66</definedName>
    <definedName name="Z_8983094B_C640_4727_9224_B96FA4FAA01B_.wvu.PrintArea" localSheetId="6" hidden="1">'cz.7 ursus+włochy'!$A$1:$D$68</definedName>
    <definedName name="Z_8983094B_C640_4727_9224_B96FA4FAA01B_.wvu.PrintArea" localSheetId="7" hidden="1">'cz.8 ursynów+wilanów'!$A$1:$D$29</definedName>
    <definedName name="Z_8983094B_C640_4727_9224_B96FA4FAA01B_.wvu.PrintArea" localSheetId="8" hidden="1">'cz.9 białołeka'!$A$1:$D$35</definedName>
    <definedName name="Z_8D2D93B6_901A_4E78_9FBD_F4651CB902CC_.wvu.FilterData" localSheetId="0" hidden="1">'cz.1 śródmieście+wisła'!$A$4:$D$64</definedName>
    <definedName name="Z_8D2D93B6_901A_4E78_9FBD_F4651CB902CC_.wvu.FilterData" localSheetId="9" hidden="1">'cz.10 praga płn+targówek'!$A$4:$D$49</definedName>
    <definedName name="Z_8D2D93B6_901A_4E78_9FBD_F4651CB902CC_.wvu.FilterData" localSheetId="10" hidden="1">'cz.11 pr płd.'!$A$4:$D$64</definedName>
    <definedName name="Z_8D2D93B6_901A_4E78_9FBD_F4651CB902CC_.wvu.FilterData" localSheetId="11" hidden="1">'cz.12 wawer+wesoła+rem'!$A$4:$D$31</definedName>
    <definedName name="Z_8D2D93B6_901A_4E78_9FBD_F4651CB902CC_.wvu.FilterData" localSheetId="1" hidden="1">'cz.2 żoliborz+bielany'!$A$4:$D$47</definedName>
    <definedName name="Z_8D2D93B6_901A_4E78_9FBD_F4651CB902CC_.wvu.FilterData" localSheetId="2" hidden="1">'cz.3 wola'!$A$4:$D$53</definedName>
    <definedName name="Z_8D2D93B6_901A_4E78_9FBD_F4651CB902CC_.wvu.FilterData" localSheetId="3" hidden="1">'cz.4 bemowo'!$A$4:$D$45</definedName>
    <definedName name="Z_8D2D93B6_901A_4E78_9FBD_F4651CB902CC_.wvu.FilterData" localSheetId="4" hidden="1">'cz.5 mokotów'!$A$4:$F$49</definedName>
    <definedName name="Z_8D2D93B6_901A_4E78_9FBD_F4651CB902CC_.wvu.FilterData" localSheetId="5" hidden="1">'cz.6 ochota'!$A$4:$D$63</definedName>
    <definedName name="Z_8D2D93B6_901A_4E78_9FBD_F4651CB902CC_.wvu.FilterData" localSheetId="6" hidden="1">'cz.7 ursus+włochy'!$A$4:$D$66</definedName>
    <definedName name="Z_8D2D93B6_901A_4E78_9FBD_F4651CB902CC_.wvu.FilterData" localSheetId="7" hidden="1">'cz.8 ursynów+wilanów'!$A$4:$D$26</definedName>
    <definedName name="Z_8D2D93B6_901A_4E78_9FBD_F4651CB902CC_.wvu.FilterData" localSheetId="8" hidden="1">'cz.9 białołeka'!$A$4:$D$32</definedName>
    <definedName name="Z_93C1C0A8_3DA1_40BF_AEDE_F2220EE026BB_.wvu.FilterData" localSheetId="0" hidden="1">'cz.1 śródmieście+wisła'!$A$4:$D$64</definedName>
    <definedName name="Z_93C1C0A8_3DA1_40BF_AEDE_F2220EE026BB_.wvu.FilterData" localSheetId="9" hidden="1">'cz.10 praga płn+targówek'!$A$4:$D$49</definedName>
    <definedName name="Z_93C1C0A8_3DA1_40BF_AEDE_F2220EE026BB_.wvu.FilterData" localSheetId="10" hidden="1">'cz.11 pr płd.'!$A$4:$D$64</definedName>
    <definedName name="Z_93C1C0A8_3DA1_40BF_AEDE_F2220EE026BB_.wvu.FilterData" localSheetId="11" hidden="1">'cz.12 wawer+wesoła+rem'!$A$4:$D$31</definedName>
    <definedName name="Z_93C1C0A8_3DA1_40BF_AEDE_F2220EE026BB_.wvu.FilterData" localSheetId="1" hidden="1">'cz.2 żoliborz+bielany'!$A$4:$D$47</definedName>
    <definedName name="Z_93C1C0A8_3DA1_40BF_AEDE_F2220EE026BB_.wvu.FilterData" localSheetId="2" hidden="1">'cz.3 wola'!$A$4:$D$53</definedName>
    <definedName name="Z_93C1C0A8_3DA1_40BF_AEDE_F2220EE026BB_.wvu.FilterData" localSheetId="3" hidden="1">'cz.4 bemowo'!$A$4:$D$45</definedName>
    <definedName name="Z_93C1C0A8_3DA1_40BF_AEDE_F2220EE026BB_.wvu.FilterData" localSheetId="4" hidden="1">'cz.5 mokotów'!$A$4:$F$49</definedName>
    <definedName name="Z_93C1C0A8_3DA1_40BF_AEDE_F2220EE026BB_.wvu.FilterData" localSheetId="5" hidden="1">'cz.6 ochota'!$A$4:$D$63</definedName>
    <definedName name="Z_93C1C0A8_3DA1_40BF_AEDE_F2220EE026BB_.wvu.FilterData" localSheetId="6" hidden="1">'cz.7 ursus+włochy'!$A$4:$D$66</definedName>
    <definedName name="Z_93C1C0A8_3DA1_40BF_AEDE_F2220EE026BB_.wvu.FilterData" localSheetId="7" hidden="1">'cz.8 ursynów+wilanów'!$A$4:$D$26</definedName>
    <definedName name="Z_93C1C0A8_3DA1_40BF_AEDE_F2220EE026BB_.wvu.FilterData" localSheetId="8" hidden="1">'cz.9 białołeka'!$A$4:$D$32</definedName>
    <definedName name="Z_9B0E4850_5108_4595_8ABE_0E6622A30D43_.wvu.FilterData" localSheetId="0" hidden="1">'cz.1 śródmieście+wisła'!$A$4:$D$64</definedName>
    <definedName name="Z_9B0E4850_5108_4595_8ABE_0E6622A30D43_.wvu.FilterData" localSheetId="9" hidden="1">'cz.10 praga płn+targówek'!$A$4:$D$49</definedName>
    <definedName name="Z_9B0E4850_5108_4595_8ABE_0E6622A30D43_.wvu.FilterData" localSheetId="10" hidden="1">'cz.11 pr płd.'!$A$4:$D$64</definedName>
    <definedName name="Z_9B0E4850_5108_4595_8ABE_0E6622A30D43_.wvu.FilterData" localSheetId="11" hidden="1">'cz.12 wawer+wesoła+rem'!$A$4:$D$31</definedName>
    <definedName name="Z_9B0E4850_5108_4595_8ABE_0E6622A30D43_.wvu.FilterData" localSheetId="1" hidden="1">'cz.2 żoliborz+bielany'!$A$4:$D$47</definedName>
    <definedName name="Z_9B0E4850_5108_4595_8ABE_0E6622A30D43_.wvu.FilterData" localSheetId="2" hidden="1">'cz.3 wola'!$A$4:$D$53</definedName>
    <definedName name="Z_9B0E4850_5108_4595_8ABE_0E6622A30D43_.wvu.FilterData" localSheetId="3" hidden="1">'cz.4 bemowo'!$A$4:$D$45</definedName>
    <definedName name="Z_9B0E4850_5108_4595_8ABE_0E6622A30D43_.wvu.FilterData" localSheetId="4" hidden="1">'cz.5 mokotów'!$A$4:$F$49</definedName>
    <definedName name="Z_9B0E4850_5108_4595_8ABE_0E6622A30D43_.wvu.FilterData" localSheetId="5" hidden="1">'cz.6 ochota'!$A$4:$D$63</definedName>
    <definedName name="Z_9B0E4850_5108_4595_8ABE_0E6622A30D43_.wvu.FilterData" localSheetId="6" hidden="1">'cz.7 ursus+włochy'!$A$4:$D$66</definedName>
    <definedName name="Z_9B0E4850_5108_4595_8ABE_0E6622A30D43_.wvu.FilterData" localSheetId="7" hidden="1">'cz.8 ursynów+wilanów'!$A$4:$D$26</definedName>
    <definedName name="Z_9B0E4850_5108_4595_8ABE_0E6622A30D43_.wvu.FilterData" localSheetId="8" hidden="1">'cz.9 białołeka'!$A$4:$D$32</definedName>
    <definedName name="Z_9D546531_679A_4C7D_B4A6_ECB5665856C9_.wvu.Cols" localSheetId="0" hidden="1">'cz.1 śródmieście+wisła'!$C:$D</definedName>
    <definedName name="Z_9D546531_679A_4C7D_B4A6_ECB5665856C9_.wvu.Cols" localSheetId="9" hidden="1">'cz.10 praga płn+targówek'!$C:$D</definedName>
    <definedName name="Z_9D546531_679A_4C7D_B4A6_ECB5665856C9_.wvu.Cols" localSheetId="10" hidden="1">'cz.11 pr płd.'!$C:$D</definedName>
    <definedName name="Z_9D546531_679A_4C7D_B4A6_ECB5665856C9_.wvu.Cols" localSheetId="11" hidden="1">'cz.12 wawer+wesoła+rem'!$C:$D</definedName>
    <definedName name="Z_9D546531_679A_4C7D_B4A6_ECB5665856C9_.wvu.Cols" localSheetId="1" hidden="1">'cz.2 żoliborz+bielany'!$C:$D</definedName>
    <definedName name="Z_9D546531_679A_4C7D_B4A6_ECB5665856C9_.wvu.Cols" localSheetId="2" hidden="1">'cz.3 wola'!$C:$D</definedName>
    <definedName name="Z_9D546531_679A_4C7D_B4A6_ECB5665856C9_.wvu.Cols" localSheetId="3" hidden="1">'cz.4 bemowo'!$C:$D</definedName>
    <definedName name="Z_9D546531_679A_4C7D_B4A6_ECB5665856C9_.wvu.Cols" localSheetId="4" hidden="1">'cz.5 mokotów'!$C:$D</definedName>
    <definedName name="Z_9D546531_679A_4C7D_B4A6_ECB5665856C9_.wvu.Cols" localSheetId="5" hidden="1">'cz.6 ochota'!$C:$D</definedName>
    <definedName name="Z_9D546531_679A_4C7D_B4A6_ECB5665856C9_.wvu.Cols" localSheetId="6" hidden="1">'cz.7 ursus+włochy'!$C:$D</definedName>
    <definedName name="Z_9D546531_679A_4C7D_B4A6_ECB5665856C9_.wvu.Cols" localSheetId="7" hidden="1">'cz.8 ursynów+wilanów'!$C:$D</definedName>
    <definedName name="Z_9D546531_679A_4C7D_B4A6_ECB5665856C9_.wvu.Cols" localSheetId="8" hidden="1">'cz.9 białołeka'!$C:$D</definedName>
    <definedName name="Z_9D546531_679A_4C7D_B4A6_ECB5665856C9_.wvu.FilterData" localSheetId="0" hidden="1">'cz.1 śródmieście+wisła'!$A$4:$D$64</definedName>
    <definedName name="Z_9D546531_679A_4C7D_B4A6_ECB5665856C9_.wvu.FilterData" localSheetId="9" hidden="1">'cz.10 praga płn+targówek'!$A$4:$D$49</definedName>
    <definedName name="Z_9D546531_679A_4C7D_B4A6_ECB5665856C9_.wvu.FilterData" localSheetId="10" hidden="1">'cz.11 pr płd.'!$A$4:$D$64</definedName>
    <definedName name="Z_9D546531_679A_4C7D_B4A6_ECB5665856C9_.wvu.FilterData" localSheetId="11" hidden="1">'cz.12 wawer+wesoła+rem'!$A$4:$D$31</definedName>
    <definedName name="Z_9D546531_679A_4C7D_B4A6_ECB5665856C9_.wvu.FilterData" localSheetId="1" hidden="1">'cz.2 żoliborz+bielany'!$A$4:$D$47</definedName>
    <definedName name="Z_9D546531_679A_4C7D_B4A6_ECB5665856C9_.wvu.FilterData" localSheetId="2" hidden="1">'cz.3 wola'!$A$4:$D$53</definedName>
    <definedName name="Z_9D546531_679A_4C7D_B4A6_ECB5665856C9_.wvu.FilterData" localSheetId="3" hidden="1">'cz.4 bemowo'!$A$4:$D$45</definedName>
    <definedName name="Z_9D546531_679A_4C7D_B4A6_ECB5665856C9_.wvu.FilterData" localSheetId="4" hidden="1">'cz.5 mokotów'!$A$4:$F$49</definedName>
    <definedName name="Z_9D546531_679A_4C7D_B4A6_ECB5665856C9_.wvu.FilterData" localSheetId="5" hidden="1">'cz.6 ochota'!$A$4:$D$63</definedName>
    <definedName name="Z_9D546531_679A_4C7D_B4A6_ECB5665856C9_.wvu.FilterData" localSheetId="6" hidden="1">'cz.7 ursus+włochy'!$A$4:$D$66</definedName>
    <definedName name="Z_9D546531_679A_4C7D_B4A6_ECB5665856C9_.wvu.FilterData" localSheetId="7" hidden="1">'cz.8 ursynów+wilanów'!$A$4:$D$26</definedName>
    <definedName name="Z_9D546531_679A_4C7D_B4A6_ECB5665856C9_.wvu.FilterData" localSheetId="8" hidden="1">'cz.9 białołeka'!$A$4:$D$32</definedName>
    <definedName name="Z_9D546531_679A_4C7D_B4A6_ECB5665856C9_.wvu.Rows" localSheetId="0" hidden="1">'cz.1 śródmieście+wisła'!#REF!</definedName>
    <definedName name="Z_9D546531_679A_4C7D_B4A6_ECB5665856C9_.wvu.Rows" localSheetId="9" hidden="1">'cz.10 praga płn+targówek'!$52:$59</definedName>
    <definedName name="Z_9D546531_679A_4C7D_B4A6_ECB5665856C9_.wvu.Rows" localSheetId="10" hidden="1">'cz.11 pr płd.'!$67:$74</definedName>
    <definedName name="Z_9D546531_679A_4C7D_B4A6_ECB5665856C9_.wvu.Rows" localSheetId="11" hidden="1">'cz.12 wawer+wesoła+rem'!#REF!</definedName>
    <definedName name="Z_9D546531_679A_4C7D_B4A6_ECB5665856C9_.wvu.Rows" localSheetId="1" hidden="1">'cz.2 żoliborz+bielany'!$50:$51</definedName>
    <definedName name="Z_9D546531_679A_4C7D_B4A6_ECB5665856C9_.wvu.Rows" localSheetId="2" hidden="1">'cz.3 wola'!$56:$63</definedName>
    <definedName name="Z_9D546531_679A_4C7D_B4A6_ECB5665856C9_.wvu.Rows" localSheetId="3" hidden="1">'cz.4 bemowo'!$48:$55</definedName>
    <definedName name="Z_9D546531_679A_4C7D_B4A6_ECB5665856C9_.wvu.Rows" localSheetId="4" hidden="1">'cz.5 mokotów'!#REF!</definedName>
    <definedName name="Z_9D546531_679A_4C7D_B4A6_ECB5665856C9_.wvu.Rows" localSheetId="5" hidden="1">'cz.6 ochota'!$66:$73</definedName>
    <definedName name="Z_9D546531_679A_4C7D_B4A6_ECB5665856C9_.wvu.Rows" localSheetId="6" hidden="1">'cz.7 ursus+włochy'!$68:$74</definedName>
    <definedName name="Z_9D546531_679A_4C7D_B4A6_ECB5665856C9_.wvu.Rows" localSheetId="7" hidden="1">'cz.8 ursynów+wilanów'!$29:$36</definedName>
    <definedName name="Z_9D546531_679A_4C7D_B4A6_ECB5665856C9_.wvu.Rows" localSheetId="8" hidden="1">'cz.9 białołeka'!$35:$42</definedName>
    <definedName name="Z_A6A41069_37A0_4CB8_A8CC_3ACCCAEEB8FC_.wvu.Cols" localSheetId="0" hidden="1">'cz.1 śródmieście+wisła'!$C:$D</definedName>
    <definedName name="Z_A6A41069_37A0_4CB8_A8CC_3ACCCAEEB8FC_.wvu.Cols" localSheetId="9" hidden="1">'cz.10 praga płn+targówek'!$C:$D</definedName>
    <definedName name="Z_A6A41069_37A0_4CB8_A8CC_3ACCCAEEB8FC_.wvu.Cols" localSheetId="10" hidden="1">'cz.11 pr płd.'!$C:$D</definedName>
    <definedName name="Z_A6A41069_37A0_4CB8_A8CC_3ACCCAEEB8FC_.wvu.Cols" localSheetId="11" hidden="1">'cz.12 wawer+wesoła+rem'!$C:$D</definedName>
    <definedName name="Z_A6A41069_37A0_4CB8_A8CC_3ACCCAEEB8FC_.wvu.Cols" localSheetId="1" hidden="1">'cz.2 żoliborz+bielany'!$C:$D</definedName>
    <definedName name="Z_A6A41069_37A0_4CB8_A8CC_3ACCCAEEB8FC_.wvu.Cols" localSheetId="2" hidden="1">'cz.3 wola'!$C:$D</definedName>
    <definedName name="Z_A6A41069_37A0_4CB8_A8CC_3ACCCAEEB8FC_.wvu.Cols" localSheetId="3" hidden="1">'cz.4 bemowo'!$C:$D</definedName>
    <definedName name="Z_A6A41069_37A0_4CB8_A8CC_3ACCCAEEB8FC_.wvu.Cols" localSheetId="4" hidden="1">'cz.5 mokotów'!$C:$D</definedName>
    <definedName name="Z_A6A41069_37A0_4CB8_A8CC_3ACCCAEEB8FC_.wvu.Cols" localSheetId="5" hidden="1">'cz.6 ochota'!$C:$D</definedName>
    <definedName name="Z_A6A41069_37A0_4CB8_A8CC_3ACCCAEEB8FC_.wvu.Cols" localSheetId="6" hidden="1">'cz.7 ursus+włochy'!$C:$D</definedName>
    <definedName name="Z_A6A41069_37A0_4CB8_A8CC_3ACCCAEEB8FC_.wvu.Cols" localSheetId="7" hidden="1">'cz.8 ursynów+wilanów'!$C:$D</definedName>
    <definedName name="Z_A6A41069_37A0_4CB8_A8CC_3ACCCAEEB8FC_.wvu.Cols" localSheetId="8" hidden="1">'cz.9 białołeka'!$C:$D</definedName>
    <definedName name="Z_A6A41069_37A0_4CB8_A8CC_3ACCCAEEB8FC_.wvu.FilterData" localSheetId="0" hidden="1">'cz.1 śródmieście+wisła'!$A$4:$D$64</definedName>
    <definedName name="Z_A6A41069_37A0_4CB8_A8CC_3ACCCAEEB8FC_.wvu.FilterData" localSheetId="9" hidden="1">'cz.10 praga płn+targówek'!$A$4:$D$49</definedName>
    <definedName name="Z_A6A41069_37A0_4CB8_A8CC_3ACCCAEEB8FC_.wvu.FilterData" localSheetId="10" hidden="1">'cz.11 pr płd.'!$A$4:$D$64</definedName>
    <definedName name="Z_A6A41069_37A0_4CB8_A8CC_3ACCCAEEB8FC_.wvu.FilterData" localSheetId="11" hidden="1">'cz.12 wawer+wesoła+rem'!$A$4:$D$31</definedName>
    <definedName name="Z_A6A41069_37A0_4CB8_A8CC_3ACCCAEEB8FC_.wvu.FilterData" localSheetId="1" hidden="1">'cz.2 żoliborz+bielany'!$A$4:$D$47</definedName>
    <definedName name="Z_A6A41069_37A0_4CB8_A8CC_3ACCCAEEB8FC_.wvu.FilterData" localSheetId="2" hidden="1">'cz.3 wola'!$A$4:$D$53</definedName>
    <definedName name="Z_A6A41069_37A0_4CB8_A8CC_3ACCCAEEB8FC_.wvu.FilterData" localSheetId="3" hidden="1">'cz.4 bemowo'!$A$4:$D$45</definedName>
    <definedName name="Z_A6A41069_37A0_4CB8_A8CC_3ACCCAEEB8FC_.wvu.FilterData" localSheetId="4" hidden="1">'cz.5 mokotów'!$A$4:$F$49</definedName>
    <definedName name="Z_A6A41069_37A0_4CB8_A8CC_3ACCCAEEB8FC_.wvu.FilterData" localSheetId="5" hidden="1">'cz.6 ochota'!$A$4:$D$63</definedName>
    <definedName name="Z_A6A41069_37A0_4CB8_A8CC_3ACCCAEEB8FC_.wvu.FilterData" localSheetId="6" hidden="1">'cz.7 ursus+włochy'!$A$4:$D$66</definedName>
    <definedName name="Z_A6A41069_37A0_4CB8_A8CC_3ACCCAEEB8FC_.wvu.FilterData" localSheetId="7" hidden="1">'cz.8 ursynów+wilanów'!$A$4:$D$26</definedName>
    <definedName name="Z_A6A41069_37A0_4CB8_A8CC_3ACCCAEEB8FC_.wvu.FilterData" localSheetId="8" hidden="1">'cz.9 białołeka'!$A$4:$D$32</definedName>
    <definedName name="Z_A6A41069_37A0_4CB8_A8CC_3ACCCAEEB8FC_.wvu.Rows" localSheetId="0" hidden="1">'cz.1 śródmieście+wisła'!#REF!</definedName>
    <definedName name="Z_A6A41069_37A0_4CB8_A8CC_3ACCCAEEB8FC_.wvu.Rows" localSheetId="9" hidden="1">'cz.10 praga płn+targówek'!$52:$59</definedName>
    <definedName name="Z_A6A41069_37A0_4CB8_A8CC_3ACCCAEEB8FC_.wvu.Rows" localSheetId="10" hidden="1">'cz.11 pr płd.'!$67:$74</definedName>
    <definedName name="Z_A6A41069_37A0_4CB8_A8CC_3ACCCAEEB8FC_.wvu.Rows" localSheetId="11" hidden="1">'cz.12 wawer+wesoła+rem'!#REF!</definedName>
    <definedName name="Z_A6A41069_37A0_4CB8_A8CC_3ACCCAEEB8FC_.wvu.Rows" localSheetId="1" hidden="1">'cz.2 żoliborz+bielany'!$50:$51</definedName>
    <definedName name="Z_A6A41069_37A0_4CB8_A8CC_3ACCCAEEB8FC_.wvu.Rows" localSheetId="2" hidden="1">'cz.3 wola'!$56:$63</definedName>
    <definedName name="Z_A6A41069_37A0_4CB8_A8CC_3ACCCAEEB8FC_.wvu.Rows" localSheetId="3" hidden="1">'cz.4 bemowo'!$48:$55</definedName>
    <definedName name="Z_A6A41069_37A0_4CB8_A8CC_3ACCCAEEB8FC_.wvu.Rows" localSheetId="4" hidden="1">'cz.5 mokotów'!#REF!</definedName>
    <definedName name="Z_A6A41069_37A0_4CB8_A8CC_3ACCCAEEB8FC_.wvu.Rows" localSheetId="5" hidden="1">'cz.6 ochota'!$66:$73</definedName>
    <definedName name="Z_A6A41069_37A0_4CB8_A8CC_3ACCCAEEB8FC_.wvu.Rows" localSheetId="6" hidden="1">'cz.7 ursus+włochy'!$68:$74</definedName>
    <definedName name="Z_A6A41069_37A0_4CB8_A8CC_3ACCCAEEB8FC_.wvu.Rows" localSheetId="7" hidden="1">'cz.8 ursynów+wilanów'!$29:$36</definedName>
    <definedName name="Z_A6A41069_37A0_4CB8_A8CC_3ACCCAEEB8FC_.wvu.Rows" localSheetId="8" hidden="1">'cz.9 białołeka'!$35:$42</definedName>
    <definedName name="Z_A7FDA593_8AC5_4DF5_A24B_B0D9C20E058E_.wvu.FilterData" localSheetId="0" hidden="1">'cz.1 śródmieście+wisła'!$A$4:$D$64</definedName>
    <definedName name="Z_A7FDA593_8AC5_4DF5_A24B_B0D9C20E058E_.wvu.FilterData" localSheetId="9" hidden="1">'cz.10 praga płn+targówek'!$A$4:$D$49</definedName>
    <definedName name="Z_A7FDA593_8AC5_4DF5_A24B_B0D9C20E058E_.wvu.FilterData" localSheetId="10" hidden="1">'cz.11 pr płd.'!$A$4:$D$64</definedName>
    <definedName name="Z_A7FDA593_8AC5_4DF5_A24B_B0D9C20E058E_.wvu.FilterData" localSheetId="11" hidden="1">'cz.12 wawer+wesoła+rem'!$A$4:$D$31</definedName>
    <definedName name="Z_A7FDA593_8AC5_4DF5_A24B_B0D9C20E058E_.wvu.FilterData" localSheetId="1" hidden="1">'cz.2 żoliborz+bielany'!$A$4:$D$47</definedName>
    <definedName name="Z_A7FDA593_8AC5_4DF5_A24B_B0D9C20E058E_.wvu.FilterData" localSheetId="2" hidden="1">'cz.3 wola'!$A$4:$D$53</definedName>
    <definedName name="Z_A7FDA593_8AC5_4DF5_A24B_B0D9C20E058E_.wvu.FilterData" localSheetId="3" hidden="1">'cz.4 bemowo'!$A$4:$D$45</definedName>
    <definedName name="Z_A7FDA593_8AC5_4DF5_A24B_B0D9C20E058E_.wvu.FilterData" localSheetId="4" hidden="1">'cz.5 mokotów'!$A$4:$F$49</definedName>
    <definedName name="Z_A7FDA593_8AC5_4DF5_A24B_B0D9C20E058E_.wvu.FilterData" localSheetId="5" hidden="1">'cz.6 ochota'!$A$4:$D$63</definedName>
    <definedName name="Z_A7FDA593_8AC5_4DF5_A24B_B0D9C20E058E_.wvu.FilterData" localSheetId="6" hidden="1">'cz.7 ursus+włochy'!$A$4:$D$66</definedName>
    <definedName name="Z_A7FDA593_8AC5_4DF5_A24B_B0D9C20E058E_.wvu.FilterData" localSheetId="7" hidden="1">'cz.8 ursynów+wilanów'!$A$4:$D$26</definedName>
    <definedName name="Z_A7FDA593_8AC5_4DF5_A24B_B0D9C20E058E_.wvu.FilterData" localSheetId="8" hidden="1">'cz.9 białołeka'!$A$4:$D$32</definedName>
    <definedName name="Z_A970D62E_95B8_4E3E_BEC5_E281F79AD102_.wvu.PrintArea" localSheetId="0" hidden="1">'cz.1 śródmieście+wisła'!$A$1:$D$65</definedName>
    <definedName name="Z_A970D62E_95B8_4E3E_BEC5_E281F79AD102_.wvu.PrintArea" localSheetId="9" hidden="1">'cz.10 praga płn+targówek'!$A$1:$D$52</definedName>
    <definedName name="Z_A970D62E_95B8_4E3E_BEC5_E281F79AD102_.wvu.PrintArea" localSheetId="10" hidden="1">'cz.11 pr płd.'!$A$1:$D$67</definedName>
    <definedName name="Z_A970D62E_95B8_4E3E_BEC5_E281F79AD102_.wvu.PrintArea" localSheetId="11" hidden="1">'cz.12 wawer+wesoła+rem'!$A$1:$D$31</definedName>
    <definedName name="Z_A970D62E_95B8_4E3E_BEC5_E281F79AD102_.wvu.PrintArea" localSheetId="1" hidden="1">'cz.2 żoliborz+bielany'!$A$1:$D$50</definedName>
    <definedName name="Z_A970D62E_95B8_4E3E_BEC5_E281F79AD102_.wvu.PrintArea" localSheetId="2" hidden="1">'cz.3 wola'!$A$1:$D$56</definedName>
    <definedName name="Z_A970D62E_95B8_4E3E_BEC5_E281F79AD102_.wvu.PrintArea" localSheetId="3" hidden="1">'cz.4 bemowo'!$A$1:$D$48</definedName>
    <definedName name="Z_A970D62E_95B8_4E3E_BEC5_E281F79AD102_.wvu.PrintArea" localSheetId="4" hidden="1">'cz.5 mokotów'!$A$1:$F$49</definedName>
    <definedName name="Z_A970D62E_95B8_4E3E_BEC5_E281F79AD102_.wvu.PrintArea" localSheetId="5" hidden="1">'cz.6 ochota'!$A$1:$D$66</definedName>
    <definedName name="Z_A970D62E_95B8_4E3E_BEC5_E281F79AD102_.wvu.PrintArea" localSheetId="6" hidden="1">'cz.7 ursus+włochy'!$A$1:$D$68</definedName>
    <definedName name="Z_A970D62E_95B8_4E3E_BEC5_E281F79AD102_.wvu.PrintArea" localSheetId="7" hidden="1">'cz.8 ursynów+wilanów'!$A$1:$D$29</definedName>
    <definedName name="Z_A970D62E_95B8_4E3E_BEC5_E281F79AD102_.wvu.PrintArea" localSheetId="8" hidden="1">'cz.9 białołeka'!$A$1:$D$35</definedName>
    <definedName name="Z_AC059059_241C_43EE_B5B3_746B7F4BAD24_.wvu.FilterData" localSheetId="0" hidden="1">'cz.1 śródmieście+wisła'!$A$4:$D$64</definedName>
    <definedName name="Z_AC059059_241C_43EE_B5B3_746B7F4BAD24_.wvu.FilterData" localSheetId="9" hidden="1">'cz.10 praga płn+targówek'!$A$4:$D$49</definedName>
    <definedName name="Z_AC059059_241C_43EE_B5B3_746B7F4BAD24_.wvu.FilterData" localSheetId="10" hidden="1">'cz.11 pr płd.'!$A$4:$D$64</definedName>
    <definedName name="Z_AC059059_241C_43EE_B5B3_746B7F4BAD24_.wvu.FilterData" localSheetId="11" hidden="1">'cz.12 wawer+wesoła+rem'!$A$4:$D$31</definedName>
    <definedName name="Z_AC059059_241C_43EE_B5B3_746B7F4BAD24_.wvu.FilterData" localSheetId="1" hidden="1">'cz.2 żoliborz+bielany'!$A$4:$D$47</definedName>
    <definedName name="Z_AC059059_241C_43EE_B5B3_746B7F4BAD24_.wvu.FilterData" localSheetId="2" hidden="1">'cz.3 wola'!$A$4:$D$53</definedName>
    <definedName name="Z_AC059059_241C_43EE_B5B3_746B7F4BAD24_.wvu.FilterData" localSheetId="3" hidden="1">'cz.4 bemowo'!$A$4:$D$45</definedName>
    <definedName name="Z_AC059059_241C_43EE_B5B3_746B7F4BAD24_.wvu.FilterData" localSheetId="4" hidden="1">'cz.5 mokotów'!$A$4:$F$49</definedName>
    <definedName name="Z_AC059059_241C_43EE_B5B3_746B7F4BAD24_.wvu.FilterData" localSheetId="5" hidden="1">'cz.6 ochota'!$A$4:$D$63</definedName>
    <definedName name="Z_AC059059_241C_43EE_B5B3_746B7F4BAD24_.wvu.FilterData" localSheetId="6" hidden="1">'cz.7 ursus+włochy'!$A$4:$D$66</definedName>
    <definedName name="Z_AC059059_241C_43EE_B5B3_746B7F4BAD24_.wvu.FilterData" localSheetId="7" hidden="1">'cz.8 ursynów+wilanów'!$A$4:$D$26</definedName>
    <definedName name="Z_AC059059_241C_43EE_B5B3_746B7F4BAD24_.wvu.FilterData" localSheetId="8" hidden="1">'cz.9 białołeka'!$A$4:$D$32</definedName>
    <definedName name="Z_AC6F489F_2788_4C7E_8AE4_529566A96646_.wvu.FilterData" localSheetId="0" hidden="1">'cz.1 śródmieście+wisła'!$A$4:$D$64</definedName>
    <definedName name="Z_AC6F489F_2788_4C7E_8AE4_529566A96646_.wvu.FilterData" localSheetId="9" hidden="1">'cz.10 praga płn+targówek'!$A$4:$D$49</definedName>
    <definedName name="Z_AC6F489F_2788_4C7E_8AE4_529566A96646_.wvu.FilterData" localSheetId="10" hidden="1">'cz.11 pr płd.'!$A$4:$D$64</definedName>
    <definedName name="Z_AC6F489F_2788_4C7E_8AE4_529566A96646_.wvu.FilterData" localSheetId="11" hidden="1">'cz.12 wawer+wesoła+rem'!$A$4:$D$31</definedName>
    <definedName name="Z_AC6F489F_2788_4C7E_8AE4_529566A96646_.wvu.FilterData" localSheetId="1" hidden="1">'cz.2 żoliborz+bielany'!$A$4:$D$47</definedName>
    <definedName name="Z_AC6F489F_2788_4C7E_8AE4_529566A96646_.wvu.FilterData" localSheetId="2" hidden="1">'cz.3 wola'!$A$4:$D$53</definedName>
    <definedName name="Z_AC6F489F_2788_4C7E_8AE4_529566A96646_.wvu.FilterData" localSheetId="3" hidden="1">'cz.4 bemowo'!$A$4:$D$45</definedName>
    <definedName name="Z_AC6F489F_2788_4C7E_8AE4_529566A96646_.wvu.FilterData" localSheetId="4" hidden="1">'cz.5 mokotów'!$A$4:$F$49</definedName>
    <definedName name="Z_AC6F489F_2788_4C7E_8AE4_529566A96646_.wvu.FilterData" localSheetId="5" hidden="1">'cz.6 ochota'!$A$4:$D$63</definedName>
    <definedName name="Z_AC6F489F_2788_4C7E_8AE4_529566A96646_.wvu.FilterData" localSheetId="6" hidden="1">'cz.7 ursus+włochy'!$A$4:$D$66</definedName>
    <definedName name="Z_AC6F489F_2788_4C7E_8AE4_529566A96646_.wvu.FilterData" localSheetId="7" hidden="1">'cz.8 ursynów+wilanów'!$A$4:$D$26</definedName>
    <definedName name="Z_AC6F489F_2788_4C7E_8AE4_529566A96646_.wvu.FilterData" localSheetId="8" hidden="1">'cz.9 białołeka'!$A$4:$D$32</definedName>
    <definedName name="Z_B02EC099_1522_4EC5_AD5D_2DD6773A8716_.wvu.FilterData" localSheetId="0" hidden="1">'cz.1 śródmieście+wisła'!$A$4:$D$64</definedName>
    <definedName name="Z_B02EC099_1522_4EC5_AD5D_2DD6773A8716_.wvu.FilterData" localSheetId="9" hidden="1">'cz.10 praga płn+targówek'!$A$4:$D$49</definedName>
    <definedName name="Z_B02EC099_1522_4EC5_AD5D_2DD6773A8716_.wvu.FilterData" localSheetId="10" hidden="1">'cz.11 pr płd.'!$A$4:$D$64</definedName>
    <definedName name="Z_B02EC099_1522_4EC5_AD5D_2DD6773A8716_.wvu.FilterData" localSheetId="11" hidden="1">'cz.12 wawer+wesoła+rem'!$A$4:$D$31</definedName>
    <definedName name="Z_B02EC099_1522_4EC5_AD5D_2DD6773A8716_.wvu.FilterData" localSheetId="1" hidden="1">'cz.2 żoliborz+bielany'!$A$4:$D$47</definedName>
    <definedName name="Z_B02EC099_1522_4EC5_AD5D_2DD6773A8716_.wvu.FilterData" localSheetId="2" hidden="1">'cz.3 wola'!$A$4:$D$53</definedName>
    <definedName name="Z_B02EC099_1522_4EC5_AD5D_2DD6773A8716_.wvu.FilterData" localSheetId="3" hidden="1">'cz.4 bemowo'!$A$4:$D$45</definedName>
    <definedName name="Z_B02EC099_1522_4EC5_AD5D_2DD6773A8716_.wvu.FilterData" localSheetId="4" hidden="1">'cz.5 mokotów'!$A$4:$F$49</definedName>
    <definedName name="Z_B02EC099_1522_4EC5_AD5D_2DD6773A8716_.wvu.FilterData" localSheetId="5" hidden="1">'cz.6 ochota'!$A$4:$D$63</definedName>
    <definedName name="Z_B02EC099_1522_4EC5_AD5D_2DD6773A8716_.wvu.FilterData" localSheetId="6" hidden="1">'cz.7 ursus+włochy'!$A$4:$D$66</definedName>
    <definedName name="Z_B02EC099_1522_4EC5_AD5D_2DD6773A8716_.wvu.FilterData" localSheetId="7" hidden="1">'cz.8 ursynów+wilanów'!$A$4:$D$26</definedName>
    <definedName name="Z_B02EC099_1522_4EC5_AD5D_2DD6773A8716_.wvu.FilterData" localSheetId="8" hidden="1">'cz.9 białołeka'!$A$4:$D$32</definedName>
    <definedName name="Z_B49D6FEC_1466_4FB6_B3E1_DDD37CAD1608_.wvu.FilterData" localSheetId="0" hidden="1">'cz.1 śródmieście+wisła'!$A$4:$D$64</definedName>
    <definedName name="Z_B49D6FEC_1466_4FB6_B3E1_DDD37CAD1608_.wvu.FilterData" localSheetId="9" hidden="1">'cz.10 praga płn+targówek'!$A$4:$D$49</definedName>
    <definedName name="Z_B49D6FEC_1466_4FB6_B3E1_DDD37CAD1608_.wvu.FilterData" localSheetId="10" hidden="1">'cz.11 pr płd.'!$A$4:$D$64</definedName>
    <definedName name="Z_B49D6FEC_1466_4FB6_B3E1_DDD37CAD1608_.wvu.FilterData" localSheetId="11" hidden="1">'cz.12 wawer+wesoła+rem'!$A$4:$D$31</definedName>
    <definedName name="Z_B49D6FEC_1466_4FB6_B3E1_DDD37CAD1608_.wvu.FilterData" localSheetId="1" hidden="1">'cz.2 żoliborz+bielany'!$A$4:$D$47</definedName>
    <definedName name="Z_B49D6FEC_1466_4FB6_B3E1_DDD37CAD1608_.wvu.FilterData" localSheetId="2" hidden="1">'cz.3 wola'!$A$4:$D$53</definedName>
    <definedName name="Z_B49D6FEC_1466_4FB6_B3E1_DDD37CAD1608_.wvu.FilterData" localSheetId="3" hidden="1">'cz.4 bemowo'!$A$4:$D$45</definedName>
    <definedName name="Z_B49D6FEC_1466_4FB6_B3E1_DDD37CAD1608_.wvu.FilterData" localSheetId="4" hidden="1">'cz.5 mokotów'!$A$4:$F$49</definedName>
    <definedName name="Z_B49D6FEC_1466_4FB6_B3E1_DDD37CAD1608_.wvu.FilterData" localSheetId="5" hidden="1">'cz.6 ochota'!$A$4:$D$63</definedName>
    <definedName name="Z_B49D6FEC_1466_4FB6_B3E1_DDD37CAD1608_.wvu.FilterData" localSheetId="6" hidden="1">'cz.7 ursus+włochy'!$A$4:$D$66</definedName>
    <definedName name="Z_B49D6FEC_1466_4FB6_B3E1_DDD37CAD1608_.wvu.FilterData" localSheetId="7" hidden="1">'cz.8 ursynów+wilanów'!$A$4:$D$26</definedName>
    <definedName name="Z_B49D6FEC_1466_4FB6_B3E1_DDD37CAD1608_.wvu.FilterData" localSheetId="8" hidden="1">'cz.9 białołeka'!$A$4:$D$32</definedName>
    <definedName name="Z_BC867375_18FE_431B_931F_12EF77494132_.wvu.FilterData" localSheetId="0" hidden="1">'cz.1 śródmieście+wisła'!$A$4:$D$64</definedName>
    <definedName name="Z_BC867375_18FE_431B_931F_12EF77494132_.wvu.FilterData" localSheetId="9" hidden="1">'cz.10 praga płn+targówek'!$A$4:$D$49</definedName>
    <definedName name="Z_BC867375_18FE_431B_931F_12EF77494132_.wvu.FilterData" localSheetId="10" hidden="1">'cz.11 pr płd.'!$A$4:$D$64</definedName>
    <definedName name="Z_BC867375_18FE_431B_931F_12EF77494132_.wvu.FilterData" localSheetId="11" hidden="1">'cz.12 wawer+wesoła+rem'!$A$4:$D$31</definedName>
    <definedName name="Z_BC867375_18FE_431B_931F_12EF77494132_.wvu.FilterData" localSheetId="1" hidden="1">'cz.2 żoliborz+bielany'!$A$4:$D$47</definedName>
    <definedName name="Z_BC867375_18FE_431B_931F_12EF77494132_.wvu.FilterData" localSheetId="2" hidden="1">'cz.3 wola'!$A$4:$D$53</definedName>
    <definedName name="Z_BC867375_18FE_431B_931F_12EF77494132_.wvu.FilterData" localSheetId="3" hidden="1">'cz.4 bemowo'!$A$4:$D$45</definedName>
    <definedName name="Z_BC867375_18FE_431B_931F_12EF77494132_.wvu.FilterData" localSheetId="4" hidden="1">'cz.5 mokotów'!$A$4:$F$49</definedName>
    <definedName name="Z_BC867375_18FE_431B_931F_12EF77494132_.wvu.FilterData" localSheetId="5" hidden="1">'cz.6 ochota'!$A$4:$D$63</definedName>
    <definedName name="Z_BC867375_18FE_431B_931F_12EF77494132_.wvu.FilterData" localSheetId="6" hidden="1">'cz.7 ursus+włochy'!$A$4:$D$66</definedName>
    <definedName name="Z_BC867375_18FE_431B_931F_12EF77494132_.wvu.FilterData" localSheetId="7" hidden="1">'cz.8 ursynów+wilanów'!$A$4:$D$26</definedName>
    <definedName name="Z_BC867375_18FE_431B_931F_12EF77494132_.wvu.FilterData" localSheetId="8" hidden="1">'cz.9 białołeka'!$A$4:$D$32</definedName>
    <definedName name="Z_C558062E_2ED4_4A31_BB9A_7E742B290003_.wvu.PrintArea" localSheetId="0" hidden="1">'cz.1 śródmieście+wisła'!$A$1:$D$65</definedName>
    <definedName name="Z_C558062E_2ED4_4A31_BB9A_7E742B290003_.wvu.PrintArea" localSheetId="9" hidden="1">'cz.10 praga płn+targówek'!$A$1:$D$52</definedName>
    <definedName name="Z_C558062E_2ED4_4A31_BB9A_7E742B290003_.wvu.PrintArea" localSheetId="10" hidden="1">'cz.11 pr płd.'!$A$1:$D$67</definedName>
    <definedName name="Z_C558062E_2ED4_4A31_BB9A_7E742B290003_.wvu.PrintArea" localSheetId="11" hidden="1">'cz.12 wawer+wesoła+rem'!$A$1:$D$31</definedName>
    <definedName name="Z_C558062E_2ED4_4A31_BB9A_7E742B290003_.wvu.PrintArea" localSheetId="1" hidden="1">'cz.2 żoliborz+bielany'!$A$1:$D$50</definedName>
    <definedName name="Z_C558062E_2ED4_4A31_BB9A_7E742B290003_.wvu.PrintArea" localSheetId="2" hidden="1">'cz.3 wola'!$A$1:$D$56</definedName>
    <definedName name="Z_C558062E_2ED4_4A31_BB9A_7E742B290003_.wvu.PrintArea" localSheetId="3" hidden="1">'cz.4 bemowo'!$A$1:$D$48</definedName>
    <definedName name="Z_C558062E_2ED4_4A31_BB9A_7E742B290003_.wvu.PrintArea" localSheetId="4" hidden="1">'cz.5 mokotów'!$A$1:$F$49</definedName>
    <definedName name="Z_C558062E_2ED4_4A31_BB9A_7E742B290003_.wvu.PrintArea" localSheetId="5" hidden="1">'cz.6 ochota'!$A$1:$D$66</definedName>
    <definedName name="Z_C558062E_2ED4_4A31_BB9A_7E742B290003_.wvu.PrintArea" localSheetId="6" hidden="1">'cz.7 ursus+włochy'!$A$1:$D$68</definedName>
    <definedName name="Z_C558062E_2ED4_4A31_BB9A_7E742B290003_.wvu.PrintArea" localSheetId="7" hidden="1">'cz.8 ursynów+wilanów'!$A$1:$D$29</definedName>
    <definedName name="Z_C558062E_2ED4_4A31_BB9A_7E742B290003_.wvu.PrintArea" localSheetId="8" hidden="1">'cz.9 białołeka'!$A$1:$D$35</definedName>
    <definedName name="Z_C6C04B77_E491_424C_A230_0C5CC5E326C0_.wvu.FilterData" localSheetId="0" hidden="1">'cz.1 śródmieście+wisła'!$A$4:$D$64</definedName>
    <definedName name="Z_C6C04B77_E491_424C_A230_0C5CC5E326C0_.wvu.FilterData" localSheetId="9" hidden="1">'cz.10 praga płn+targówek'!$A$4:$D$49</definedName>
    <definedName name="Z_C6C04B77_E491_424C_A230_0C5CC5E326C0_.wvu.FilterData" localSheetId="10" hidden="1">'cz.11 pr płd.'!$A$4:$D$64</definedName>
    <definedName name="Z_C6C04B77_E491_424C_A230_0C5CC5E326C0_.wvu.FilterData" localSheetId="11" hidden="1">'cz.12 wawer+wesoła+rem'!$A$4:$D$31</definedName>
    <definedName name="Z_C6C04B77_E491_424C_A230_0C5CC5E326C0_.wvu.FilterData" localSheetId="1" hidden="1">'cz.2 żoliborz+bielany'!$A$4:$D$47</definedName>
    <definedName name="Z_C6C04B77_E491_424C_A230_0C5CC5E326C0_.wvu.FilterData" localSheetId="2" hidden="1">'cz.3 wola'!$A$4:$D$53</definedName>
    <definedName name="Z_C6C04B77_E491_424C_A230_0C5CC5E326C0_.wvu.FilterData" localSheetId="3" hidden="1">'cz.4 bemowo'!$A$4:$D$45</definedName>
    <definedName name="Z_C6C04B77_E491_424C_A230_0C5CC5E326C0_.wvu.FilterData" localSheetId="4" hidden="1">'cz.5 mokotów'!$A$4:$F$49</definedName>
    <definedName name="Z_C6C04B77_E491_424C_A230_0C5CC5E326C0_.wvu.FilterData" localSheetId="5" hidden="1">'cz.6 ochota'!$A$4:$D$63</definedName>
    <definedName name="Z_C6C04B77_E491_424C_A230_0C5CC5E326C0_.wvu.FilterData" localSheetId="6" hidden="1">'cz.7 ursus+włochy'!$A$4:$D$66</definedName>
    <definedName name="Z_C6C04B77_E491_424C_A230_0C5CC5E326C0_.wvu.FilterData" localSheetId="7" hidden="1">'cz.8 ursynów+wilanów'!$A$4:$D$26</definedName>
    <definedName name="Z_C6C04B77_E491_424C_A230_0C5CC5E326C0_.wvu.FilterData" localSheetId="8" hidden="1">'cz.9 białołeka'!$A$4:$D$32</definedName>
    <definedName name="Z_CCC5D6BC_8954_4DF4_B438_E0F6B72A915C_.wvu.FilterData" localSheetId="0" hidden="1">'cz.1 śródmieście+wisła'!$A$4:$D$64</definedName>
    <definedName name="Z_CCC5D6BC_8954_4DF4_B438_E0F6B72A915C_.wvu.FilterData" localSheetId="9" hidden="1">'cz.10 praga płn+targówek'!$A$4:$D$49</definedName>
    <definedName name="Z_CCC5D6BC_8954_4DF4_B438_E0F6B72A915C_.wvu.FilterData" localSheetId="10" hidden="1">'cz.11 pr płd.'!$A$4:$D$64</definedName>
    <definedName name="Z_CCC5D6BC_8954_4DF4_B438_E0F6B72A915C_.wvu.FilterData" localSheetId="11" hidden="1">'cz.12 wawer+wesoła+rem'!$A$4:$D$31</definedName>
    <definedName name="Z_CCC5D6BC_8954_4DF4_B438_E0F6B72A915C_.wvu.FilterData" localSheetId="1" hidden="1">'cz.2 żoliborz+bielany'!$A$4:$D$47</definedName>
    <definedName name="Z_CCC5D6BC_8954_4DF4_B438_E0F6B72A915C_.wvu.FilterData" localSheetId="2" hidden="1">'cz.3 wola'!$A$4:$D$53</definedName>
    <definedName name="Z_CCC5D6BC_8954_4DF4_B438_E0F6B72A915C_.wvu.FilterData" localSheetId="3" hidden="1">'cz.4 bemowo'!$A$4:$D$45</definedName>
    <definedName name="Z_CCC5D6BC_8954_4DF4_B438_E0F6B72A915C_.wvu.FilterData" localSheetId="4" hidden="1">'cz.5 mokotów'!$A$4:$F$49</definedName>
    <definedName name="Z_CCC5D6BC_8954_4DF4_B438_E0F6B72A915C_.wvu.FilterData" localSheetId="5" hidden="1">'cz.6 ochota'!$A$4:$D$63</definedName>
    <definedName name="Z_CCC5D6BC_8954_4DF4_B438_E0F6B72A915C_.wvu.FilterData" localSheetId="6" hidden="1">'cz.7 ursus+włochy'!$A$4:$D$66</definedName>
    <definedName name="Z_CCC5D6BC_8954_4DF4_B438_E0F6B72A915C_.wvu.FilterData" localSheetId="7" hidden="1">'cz.8 ursynów+wilanów'!$A$4:$D$26</definedName>
    <definedName name="Z_CCC5D6BC_8954_4DF4_B438_E0F6B72A915C_.wvu.FilterData" localSheetId="8" hidden="1">'cz.9 białołeka'!$A$4:$D$32</definedName>
    <definedName name="Z_D116D813_7260_4655_A151_1C239E782C1D_.wvu.FilterData" localSheetId="0" hidden="1">'cz.1 śródmieście+wisła'!$A$4:$D$64</definedName>
    <definedName name="Z_D116D813_7260_4655_A151_1C239E782C1D_.wvu.FilterData" localSheetId="9" hidden="1">'cz.10 praga płn+targówek'!$A$4:$D$49</definedName>
    <definedName name="Z_D116D813_7260_4655_A151_1C239E782C1D_.wvu.FilterData" localSheetId="10" hidden="1">'cz.11 pr płd.'!$A$4:$D$64</definedName>
    <definedName name="Z_D116D813_7260_4655_A151_1C239E782C1D_.wvu.FilterData" localSheetId="11" hidden="1">'cz.12 wawer+wesoła+rem'!$A$4:$D$31</definedName>
    <definedName name="Z_D116D813_7260_4655_A151_1C239E782C1D_.wvu.FilterData" localSheetId="1" hidden="1">'cz.2 żoliborz+bielany'!$A$4:$D$47</definedName>
    <definedName name="Z_D116D813_7260_4655_A151_1C239E782C1D_.wvu.FilterData" localSheetId="2" hidden="1">'cz.3 wola'!$A$4:$D$53</definedName>
    <definedName name="Z_D116D813_7260_4655_A151_1C239E782C1D_.wvu.FilterData" localSheetId="3" hidden="1">'cz.4 bemowo'!$A$4:$D$45</definedName>
    <definedName name="Z_D116D813_7260_4655_A151_1C239E782C1D_.wvu.FilterData" localSheetId="4" hidden="1">'cz.5 mokotów'!$A$4:$F$49</definedName>
    <definedName name="Z_D116D813_7260_4655_A151_1C239E782C1D_.wvu.FilterData" localSheetId="5" hidden="1">'cz.6 ochota'!$A$4:$D$63</definedName>
    <definedName name="Z_D116D813_7260_4655_A151_1C239E782C1D_.wvu.FilterData" localSheetId="6" hidden="1">'cz.7 ursus+włochy'!$A$4:$D$66</definedName>
    <definedName name="Z_D116D813_7260_4655_A151_1C239E782C1D_.wvu.FilterData" localSheetId="7" hidden="1">'cz.8 ursynów+wilanów'!$A$4:$D$26</definedName>
    <definedName name="Z_D116D813_7260_4655_A151_1C239E782C1D_.wvu.FilterData" localSheetId="8" hidden="1">'cz.9 białołeka'!$A$4:$D$32</definedName>
    <definedName name="Z_D443FBD3_E105_4429_BDE7_22CFE508A3E6_.wvu.FilterData" localSheetId="0" hidden="1">'cz.1 śródmieście+wisła'!$A$4:$D$64</definedName>
    <definedName name="Z_D443FBD3_E105_4429_BDE7_22CFE508A3E6_.wvu.FilterData" localSheetId="9" hidden="1">'cz.10 praga płn+targówek'!$A$4:$D$49</definedName>
    <definedName name="Z_D443FBD3_E105_4429_BDE7_22CFE508A3E6_.wvu.FilterData" localSheetId="10" hidden="1">'cz.11 pr płd.'!$A$4:$D$64</definedName>
    <definedName name="Z_D443FBD3_E105_4429_BDE7_22CFE508A3E6_.wvu.FilterData" localSheetId="11" hidden="1">'cz.12 wawer+wesoła+rem'!$A$4:$D$31</definedName>
    <definedName name="Z_D443FBD3_E105_4429_BDE7_22CFE508A3E6_.wvu.FilterData" localSheetId="1" hidden="1">'cz.2 żoliborz+bielany'!$A$4:$D$47</definedName>
    <definedName name="Z_D443FBD3_E105_4429_BDE7_22CFE508A3E6_.wvu.FilterData" localSheetId="2" hidden="1">'cz.3 wola'!$A$4:$D$53</definedName>
    <definedName name="Z_D443FBD3_E105_4429_BDE7_22CFE508A3E6_.wvu.FilterData" localSheetId="3" hidden="1">'cz.4 bemowo'!$A$4:$D$45</definedName>
    <definedName name="Z_D443FBD3_E105_4429_BDE7_22CFE508A3E6_.wvu.FilterData" localSheetId="4" hidden="1">'cz.5 mokotów'!$A$4:$F$49</definedName>
    <definedName name="Z_D443FBD3_E105_4429_BDE7_22CFE508A3E6_.wvu.FilterData" localSheetId="5" hidden="1">'cz.6 ochota'!$A$4:$D$63</definedName>
    <definedName name="Z_D443FBD3_E105_4429_BDE7_22CFE508A3E6_.wvu.FilterData" localSheetId="6" hidden="1">'cz.7 ursus+włochy'!$A$4:$D$66</definedName>
    <definedName name="Z_D443FBD3_E105_4429_BDE7_22CFE508A3E6_.wvu.FilterData" localSheetId="7" hidden="1">'cz.8 ursynów+wilanów'!$A$4:$D$26</definedName>
    <definedName name="Z_D443FBD3_E105_4429_BDE7_22CFE508A3E6_.wvu.FilterData" localSheetId="8" hidden="1">'cz.9 białołeka'!$A$4:$D$32</definedName>
    <definedName name="Z_D9D3ACD3_CECE_48D6_9948_6918F6AF7714_.wvu.Cols" localSheetId="0" hidden="1">'cz.1 śródmieście+wisła'!$C:$D</definedName>
    <definedName name="Z_D9D3ACD3_CECE_48D6_9948_6918F6AF7714_.wvu.Cols" localSheetId="9" hidden="1">'cz.10 praga płn+targówek'!$C:$D</definedName>
    <definedName name="Z_D9D3ACD3_CECE_48D6_9948_6918F6AF7714_.wvu.Cols" localSheetId="10" hidden="1">'cz.11 pr płd.'!$C:$D</definedName>
    <definedName name="Z_D9D3ACD3_CECE_48D6_9948_6918F6AF7714_.wvu.Cols" localSheetId="11" hidden="1">'cz.12 wawer+wesoła+rem'!$C:$D</definedName>
    <definedName name="Z_D9D3ACD3_CECE_48D6_9948_6918F6AF7714_.wvu.Cols" localSheetId="1" hidden="1">'cz.2 żoliborz+bielany'!$C:$D</definedName>
    <definedName name="Z_D9D3ACD3_CECE_48D6_9948_6918F6AF7714_.wvu.Cols" localSheetId="2" hidden="1">'cz.3 wola'!$C:$D</definedName>
    <definedName name="Z_D9D3ACD3_CECE_48D6_9948_6918F6AF7714_.wvu.Cols" localSheetId="3" hidden="1">'cz.4 bemowo'!$C:$D</definedName>
    <definedName name="Z_D9D3ACD3_CECE_48D6_9948_6918F6AF7714_.wvu.Cols" localSheetId="4" hidden="1">'cz.5 mokotów'!$C:$D</definedName>
    <definedName name="Z_D9D3ACD3_CECE_48D6_9948_6918F6AF7714_.wvu.Cols" localSheetId="5" hidden="1">'cz.6 ochota'!$C:$D</definedName>
    <definedName name="Z_D9D3ACD3_CECE_48D6_9948_6918F6AF7714_.wvu.Cols" localSheetId="6" hidden="1">'cz.7 ursus+włochy'!$C:$D</definedName>
    <definedName name="Z_D9D3ACD3_CECE_48D6_9948_6918F6AF7714_.wvu.Cols" localSheetId="7" hidden="1">'cz.8 ursynów+wilanów'!$C:$D</definedName>
    <definedName name="Z_D9D3ACD3_CECE_48D6_9948_6918F6AF7714_.wvu.Cols" localSheetId="8" hidden="1">'cz.9 białołeka'!$C:$D</definedName>
    <definedName name="Z_D9D3ACD3_CECE_48D6_9948_6918F6AF7714_.wvu.FilterData" localSheetId="0" hidden="1">'cz.1 śródmieście+wisła'!$A$4:$D$64</definedName>
    <definedName name="Z_D9D3ACD3_CECE_48D6_9948_6918F6AF7714_.wvu.FilterData" localSheetId="9" hidden="1">'cz.10 praga płn+targówek'!$A$4:$D$49</definedName>
    <definedName name="Z_D9D3ACD3_CECE_48D6_9948_6918F6AF7714_.wvu.FilterData" localSheetId="10" hidden="1">'cz.11 pr płd.'!$A$4:$D$64</definedName>
    <definedName name="Z_D9D3ACD3_CECE_48D6_9948_6918F6AF7714_.wvu.FilterData" localSheetId="11" hidden="1">'cz.12 wawer+wesoła+rem'!$A$4:$D$31</definedName>
    <definedName name="Z_D9D3ACD3_CECE_48D6_9948_6918F6AF7714_.wvu.FilterData" localSheetId="1" hidden="1">'cz.2 żoliborz+bielany'!$A$4:$D$47</definedName>
    <definedName name="Z_D9D3ACD3_CECE_48D6_9948_6918F6AF7714_.wvu.FilterData" localSheetId="2" hidden="1">'cz.3 wola'!$A$4:$D$53</definedName>
    <definedName name="Z_D9D3ACD3_CECE_48D6_9948_6918F6AF7714_.wvu.FilterData" localSheetId="3" hidden="1">'cz.4 bemowo'!$A$4:$D$45</definedName>
    <definedName name="Z_D9D3ACD3_CECE_48D6_9948_6918F6AF7714_.wvu.FilterData" localSheetId="4" hidden="1">'cz.5 mokotów'!$A$4:$F$49</definedName>
    <definedName name="Z_D9D3ACD3_CECE_48D6_9948_6918F6AF7714_.wvu.FilterData" localSheetId="5" hidden="1">'cz.6 ochota'!$A$4:$D$63</definedName>
    <definedName name="Z_D9D3ACD3_CECE_48D6_9948_6918F6AF7714_.wvu.FilterData" localSheetId="6" hidden="1">'cz.7 ursus+włochy'!$A$4:$D$66</definedName>
    <definedName name="Z_D9D3ACD3_CECE_48D6_9948_6918F6AF7714_.wvu.FilterData" localSheetId="7" hidden="1">'cz.8 ursynów+wilanów'!$A$4:$D$26</definedName>
    <definedName name="Z_D9D3ACD3_CECE_48D6_9948_6918F6AF7714_.wvu.FilterData" localSheetId="8" hidden="1">'cz.9 białołeka'!$A$4:$D$32</definedName>
    <definedName name="Z_D9D3ACD3_CECE_48D6_9948_6918F6AF7714_.wvu.Rows" localSheetId="0" hidden="1">'cz.1 śródmieście+wisła'!#REF!</definedName>
    <definedName name="Z_D9D3ACD3_CECE_48D6_9948_6918F6AF7714_.wvu.Rows" localSheetId="9" hidden="1">'cz.10 praga płn+targówek'!$52:$59</definedName>
    <definedName name="Z_D9D3ACD3_CECE_48D6_9948_6918F6AF7714_.wvu.Rows" localSheetId="10" hidden="1">'cz.11 pr płd.'!$67:$74</definedName>
    <definedName name="Z_D9D3ACD3_CECE_48D6_9948_6918F6AF7714_.wvu.Rows" localSheetId="11" hidden="1">'cz.12 wawer+wesoła+rem'!#REF!</definedName>
    <definedName name="Z_D9D3ACD3_CECE_48D6_9948_6918F6AF7714_.wvu.Rows" localSheetId="1" hidden="1">'cz.2 żoliborz+bielany'!$50:$51</definedName>
    <definedName name="Z_D9D3ACD3_CECE_48D6_9948_6918F6AF7714_.wvu.Rows" localSheetId="2" hidden="1">'cz.3 wola'!$56:$63</definedName>
    <definedName name="Z_D9D3ACD3_CECE_48D6_9948_6918F6AF7714_.wvu.Rows" localSheetId="3" hidden="1">'cz.4 bemowo'!$48:$55</definedName>
    <definedName name="Z_D9D3ACD3_CECE_48D6_9948_6918F6AF7714_.wvu.Rows" localSheetId="4" hidden="1">'cz.5 mokotów'!#REF!</definedName>
    <definedName name="Z_D9D3ACD3_CECE_48D6_9948_6918F6AF7714_.wvu.Rows" localSheetId="5" hidden="1">'cz.6 ochota'!$66:$73</definedName>
    <definedName name="Z_D9D3ACD3_CECE_48D6_9948_6918F6AF7714_.wvu.Rows" localSheetId="6" hidden="1">'cz.7 ursus+włochy'!$68:$74</definedName>
    <definedName name="Z_D9D3ACD3_CECE_48D6_9948_6918F6AF7714_.wvu.Rows" localSheetId="7" hidden="1">'cz.8 ursynów+wilanów'!$29:$36</definedName>
    <definedName name="Z_D9D3ACD3_CECE_48D6_9948_6918F6AF7714_.wvu.Rows" localSheetId="8" hidden="1">'cz.9 białołeka'!$35:$42</definedName>
    <definedName name="Z_DB289621_841F_4B27_B02A_5CD4280720A7_.wvu.Cols" localSheetId="0" hidden="1">'cz.1 śródmieście+wisła'!$C:$D</definedName>
    <definedName name="Z_DB289621_841F_4B27_B02A_5CD4280720A7_.wvu.Cols" localSheetId="9" hidden="1">'cz.10 praga płn+targówek'!$C:$D</definedName>
    <definedName name="Z_DB289621_841F_4B27_B02A_5CD4280720A7_.wvu.Cols" localSheetId="10" hidden="1">'cz.11 pr płd.'!$C:$D</definedName>
    <definedName name="Z_DB289621_841F_4B27_B02A_5CD4280720A7_.wvu.Cols" localSheetId="11" hidden="1">'cz.12 wawer+wesoła+rem'!$C:$D</definedName>
    <definedName name="Z_DB289621_841F_4B27_B02A_5CD4280720A7_.wvu.Cols" localSheetId="1" hidden="1">'cz.2 żoliborz+bielany'!$C:$D</definedName>
    <definedName name="Z_DB289621_841F_4B27_B02A_5CD4280720A7_.wvu.Cols" localSheetId="2" hidden="1">'cz.3 wola'!$C:$D</definedName>
    <definedName name="Z_DB289621_841F_4B27_B02A_5CD4280720A7_.wvu.Cols" localSheetId="3" hidden="1">'cz.4 bemowo'!$C:$D</definedName>
    <definedName name="Z_DB289621_841F_4B27_B02A_5CD4280720A7_.wvu.Cols" localSheetId="4" hidden="1">'cz.5 mokotów'!$C:$D</definedName>
    <definedName name="Z_DB289621_841F_4B27_B02A_5CD4280720A7_.wvu.Cols" localSheetId="5" hidden="1">'cz.6 ochota'!$C:$D</definedName>
    <definedName name="Z_DB289621_841F_4B27_B02A_5CD4280720A7_.wvu.Cols" localSheetId="6" hidden="1">'cz.7 ursus+włochy'!$C:$D</definedName>
    <definedName name="Z_DB289621_841F_4B27_B02A_5CD4280720A7_.wvu.Cols" localSheetId="7" hidden="1">'cz.8 ursynów+wilanów'!$C:$D</definedName>
    <definedName name="Z_DB289621_841F_4B27_B02A_5CD4280720A7_.wvu.Cols" localSheetId="8" hidden="1">'cz.9 białołeka'!$C:$D</definedName>
    <definedName name="Z_DB289621_841F_4B27_B02A_5CD4280720A7_.wvu.FilterData" localSheetId="0" hidden="1">'cz.1 śródmieście+wisła'!$A$4:$D$64</definedName>
    <definedName name="Z_DB289621_841F_4B27_B02A_5CD4280720A7_.wvu.FilterData" localSheetId="9" hidden="1">'cz.10 praga płn+targówek'!$A$4:$D$49</definedName>
    <definedName name="Z_DB289621_841F_4B27_B02A_5CD4280720A7_.wvu.FilterData" localSheetId="10" hidden="1">'cz.11 pr płd.'!$A$4:$D$64</definedName>
    <definedName name="Z_DB289621_841F_4B27_B02A_5CD4280720A7_.wvu.FilterData" localSheetId="11" hidden="1">'cz.12 wawer+wesoła+rem'!$A$4:$D$31</definedName>
    <definedName name="Z_DB289621_841F_4B27_B02A_5CD4280720A7_.wvu.FilterData" localSheetId="1" hidden="1">'cz.2 żoliborz+bielany'!$A$4:$D$47</definedName>
    <definedName name="Z_DB289621_841F_4B27_B02A_5CD4280720A7_.wvu.FilterData" localSheetId="2" hidden="1">'cz.3 wola'!$A$4:$D$53</definedName>
    <definedName name="Z_DB289621_841F_4B27_B02A_5CD4280720A7_.wvu.FilterData" localSheetId="3" hidden="1">'cz.4 bemowo'!$A$4:$D$45</definedName>
    <definedName name="Z_DB289621_841F_4B27_B02A_5CD4280720A7_.wvu.FilterData" localSheetId="4" hidden="1">'cz.5 mokotów'!$A$4:$F$49</definedName>
    <definedName name="Z_DB289621_841F_4B27_B02A_5CD4280720A7_.wvu.FilterData" localSheetId="5" hidden="1">'cz.6 ochota'!$A$4:$D$63</definedName>
    <definedName name="Z_DB289621_841F_4B27_B02A_5CD4280720A7_.wvu.FilterData" localSheetId="6" hidden="1">'cz.7 ursus+włochy'!$A$4:$D$66</definedName>
    <definedName name="Z_DB289621_841F_4B27_B02A_5CD4280720A7_.wvu.FilterData" localSheetId="7" hidden="1">'cz.8 ursynów+wilanów'!$A$4:$D$26</definedName>
    <definedName name="Z_DB289621_841F_4B27_B02A_5CD4280720A7_.wvu.FilterData" localSheetId="8" hidden="1">'cz.9 białołeka'!$A$4:$D$32</definedName>
    <definedName name="Z_DB289621_841F_4B27_B02A_5CD4280720A7_.wvu.Rows" localSheetId="0" hidden="1">'cz.1 śródmieście+wisła'!#REF!</definedName>
    <definedName name="Z_DB289621_841F_4B27_B02A_5CD4280720A7_.wvu.Rows" localSheetId="9" hidden="1">'cz.10 praga płn+targówek'!$52:$59</definedName>
    <definedName name="Z_DB289621_841F_4B27_B02A_5CD4280720A7_.wvu.Rows" localSheetId="10" hidden="1">'cz.11 pr płd.'!$67:$74</definedName>
    <definedName name="Z_DB289621_841F_4B27_B02A_5CD4280720A7_.wvu.Rows" localSheetId="11" hidden="1">'cz.12 wawer+wesoła+rem'!#REF!</definedName>
    <definedName name="Z_DB289621_841F_4B27_B02A_5CD4280720A7_.wvu.Rows" localSheetId="1" hidden="1">'cz.2 żoliborz+bielany'!$50:$51</definedName>
    <definedName name="Z_DB289621_841F_4B27_B02A_5CD4280720A7_.wvu.Rows" localSheetId="2" hidden="1">'cz.3 wola'!$56:$63</definedName>
    <definedName name="Z_DB289621_841F_4B27_B02A_5CD4280720A7_.wvu.Rows" localSheetId="3" hidden="1">'cz.4 bemowo'!$48:$55</definedName>
    <definedName name="Z_DB289621_841F_4B27_B02A_5CD4280720A7_.wvu.Rows" localSheetId="4" hidden="1">'cz.5 mokotów'!#REF!</definedName>
    <definedName name="Z_DB289621_841F_4B27_B02A_5CD4280720A7_.wvu.Rows" localSheetId="5" hidden="1">'cz.6 ochota'!$66:$73</definedName>
    <definedName name="Z_DB289621_841F_4B27_B02A_5CD4280720A7_.wvu.Rows" localSheetId="6" hidden="1">'cz.7 ursus+włochy'!$68:$74</definedName>
    <definedName name="Z_DB289621_841F_4B27_B02A_5CD4280720A7_.wvu.Rows" localSheetId="7" hidden="1">'cz.8 ursynów+wilanów'!$29:$36</definedName>
    <definedName name="Z_DB289621_841F_4B27_B02A_5CD4280720A7_.wvu.Rows" localSheetId="8" hidden="1">'cz.9 białołeka'!$35:$42</definedName>
    <definedName name="Z_DB71473E_A97E_48F4_A6A1_9C6019DEB01E_.wvu.FilterData" localSheetId="0" hidden="1">'cz.1 śródmieście+wisła'!$A$4:$D$64</definedName>
    <definedName name="Z_DB71473E_A97E_48F4_A6A1_9C6019DEB01E_.wvu.FilterData" localSheetId="9" hidden="1">'cz.10 praga płn+targówek'!$A$4:$D$49</definedName>
    <definedName name="Z_DB71473E_A97E_48F4_A6A1_9C6019DEB01E_.wvu.FilterData" localSheetId="10" hidden="1">'cz.11 pr płd.'!$A$4:$D$64</definedName>
    <definedName name="Z_DB71473E_A97E_48F4_A6A1_9C6019DEB01E_.wvu.FilterData" localSheetId="11" hidden="1">'cz.12 wawer+wesoła+rem'!$A$4:$D$31</definedName>
    <definedName name="Z_DB71473E_A97E_48F4_A6A1_9C6019DEB01E_.wvu.FilterData" localSheetId="1" hidden="1">'cz.2 żoliborz+bielany'!$A$4:$D$47</definedName>
    <definedName name="Z_DB71473E_A97E_48F4_A6A1_9C6019DEB01E_.wvu.FilterData" localSheetId="2" hidden="1">'cz.3 wola'!$A$4:$D$53</definedName>
    <definedName name="Z_DB71473E_A97E_48F4_A6A1_9C6019DEB01E_.wvu.FilterData" localSheetId="3" hidden="1">'cz.4 bemowo'!$A$4:$D$45</definedName>
    <definedName name="Z_DB71473E_A97E_48F4_A6A1_9C6019DEB01E_.wvu.FilterData" localSheetId="4" hidden="1">'cz.5 mokotów'!$A$4:$F$49</definedName>
    <definedName name="Z_DB71473E_A97E_48F4_A6A1_9C6019DEB01E_.wvu.FilterData" localSheetId="5" hidden="1">'cz.6 ochota'!$A$4:$D$63</definedName>
    <definedName name="Z_DB71473E_A97E_48F4_A6A1_9C6019DEB01E_.wvu.FilterData" localSheetId="6" hidden="1">'cz.7 ursus+włochy'!$A$4:$D$66</definedName>
    <definedName name="Z_DB71473E_A97E_48F4_A6A1_9C6019DEB01E_.wvu.FilterData" localSheetId="7" hidden="1">'cz.8 ursynów+wilanów'!$A$4:$D$26</definedName>
    <definedName name="Z_DB71473E_A97E_48F4_A6A1_9C6019DEB01E_.wvu.FilterData" localSheetId="8" hidden="1">'cz.9 białołeka'!$A$4:$D$32</definedName>
    <definedName name="Z_E768A02C_E045_40A6_B830_DB02C9FE5391_.wvu.FilterData" localSheetId="0" hidden="1">'cz.1 śródmieście+wisła'!$A$4:$D$64</definedName>
    <definedName name="Z_E768A02C_E045_40A6_B830_DB02C9FE5391_.wvu.FilterData" localSheetId="9" hidden="1">'cz.10 praga płn+targówek'!$A$4:$D$49</definedName>
    <definedName name="Z_E768A02C_E045_40A6_B830_DB02C9FE5391_.wvu.FilterData" localSheetId="10" hidden="1">'cz.11 pr płd.'!$A$4:$D$64</definedName>
    <definedName name="Z_E768A02C_E045_40A6_B830_DB02C9FE5391_.wvu.FilterData" localSheetId="11" hidden="1">'cz.12 wawer+wesoła+rem'!$A$4:$D$31</definedName>
    <definedName name="Z_E768A02C_E045_40A6_B830_DB02C9FE5391_.wvu.FilterData" localSheetId="1" hidden="1">'cz.2 żoliborz+bielany'!$A$4:$D$47</definedName>
    <definedName name="Z_E768A02C_E045_40A6_B830_DB02C9FE5391_.wvu.FilterData" localSheetId="2" hidden="1">'cz.3 wola'!$A$4:$D$53</definedName>
    <definedName name="Z_E768A02C_E045_40A6_B830_DB02C9FE5391_.wvu.FilterData" localSheetId="3" hidden="1">'cz.4 bemowo'!$A$4:$D$45</definedName>
    <definedName name="Z_E768A02C_E045_40A6_B830_DB02C9FE5391_.wvu.FilterData" localSheetId="4" hidden="1">'cz.5 mokotów'!$A$4:$F$49</definedName>
    <definedName name="Z_E768A02C_E045_40A6_B830_DB02C9FE5391_.wvu.FilterData" localSheetId="5" hidden="1">'cz.6 ochota'!$A$4:$D$63</definedName>
    <definedName name="Z_E768A02C_E045_40A6_B830_DB02C9FE5391_.wvu.FilterData" localSheetId="6" hidden="1">'cz.7 ursus+włochy'!$A$4:$D$66</definedName>
    <definedName name="Z_E768A02C_E045_40A6_B830_DB02C9FE5391_.wvu.FilterData" localSheetId="7" hidden="1">'cz.8 ursynów+wilanów'!$A$4:$D$26</definedName>
    <definedName name="Z_E768A02C_E045_40A6_B830_DB02C9FE5391_.wvu.FilterData" localSheetId="8" hidden="1">'cz.9 białołeka'!$A$4:$D$32</definedName>
    <definedName name="Z_E8AFAAD4_31EA_48DB_8C33_2A601D62646F_.wvu.FilterData" localSheetId="0" hidden="1">'cz.1 śródmieście+wisła'!$A$4:$D$64</definedName>
    <definedName name="Z_E8AFAAD4_31EA_48DB_8C33_2A601D62646F_.wvu.FilterData" localSheetId="9" hidden="1">'cz.10 praga płn+targówek'!$A$4:$D$49</definedName>
    <definedName name="Z_E8AFAAD4_31EA_48DB_8C33_2A601D62646F_.wvu.FilterData" localSheetId="10" hidden="1">'cz.11 pr płd.'!$A$4:$D$64</definedName>
    <definedName name="Z_E8AFAAD4_31EA_48DB_8C33_2A601D62646F_.wvu.FilterData" localSheetId="11" hidden="1">'cz.12 wawer+wesoła+rem'!$A$4:$D$31</definedName>
    <definedName name="Z_E8AFAAD4_31EA_48DB_8C33_2A601D62646F_.wvu.FilterData" localSheetId="1" hidden="1">'cz.2 żoliborz+bielany'!$A$4:$D$47</definedName>
    <definedName name="Z_E8AFAAD4_31EA_48DB_8C33_2A601D62646F_.wvu.FilterData" localSheetId="2" hidden="1">'cz.3 wola'!$A$4:$D$53</definedName>
    <definedName name="Z_E8AFAAD4_31EA_48DB_8C33_2A601D62646F_.wvu.FilterData" localSheetId="3" hidden="1">'cz.4 bemowo'!$A$4:$D$45</definedName>
    <definedName name="Z_E8AFAAD4_31EA_48DB_8C33_2A601D62646F_.wvu.FilterData" localSheetId="4" hidden="1">'cz.5 mokotów'!$A$4:$F$49</definedName>
    <definedName name="Z_E8AFAAD4_31EA_48DB_8C33_2A601D62646F_.wvu.FilterData" localSheetId="5" hidden="1">'cz.6 ochota'!$A$4:$D$63</definedName>
    <definedName name="Z_E8AFAAD4_31EA_48DB_8C33_2A601D62646F_.wvu.FilterData" localSheetId="6" hidden="1">'cz.7 ursus+włochy'!$A$4:$D$66</definedName>
    <definedName name="Z_E8AFAAD4_31EA_48DB_8C33_2A601D62646F_.wvu.FilterData" localSheetId="7" hidden="1">'cz.8 ursynów+wilanów'!$A$4:$D$26</definedName>
    <definedName name="Z_E8AFAAD4_31EA_48DB_8C33_2A601D62646F_.wvu.FilterData" localSheetId="8" hidden="1">'cz.9 białołeka'!$A$4:$D$32</definedName>
    <definedName name="Z_E8AFAAD4_31EA_48DB_8C33_2A601D62646F_.wvu.Rows" localSheetId="0" hidden="1">'cz.1 śródmieście+wisła'!#REF!</definedName>
    <definedName name="Z_E8AFAAD4_31EA_48DB_8C33_2A601D62646F_.wvu.Rows" localSheetId="9" hidden="1">'cz.10 praga płn+targówek'!$52:$59</definedName>
    <definedName name="Z_E8AFAAD4_31EA_48DB_8C33_2A601D62646F_.wvu.Rows" localSheetId="10" hidden="1">'cz.11 pr płd.'!$67:$74</definedName>
    <definedName name="Z_E8AFAAD4_31EA_48DB_8C33_2A601D62646F_.wvu.Rows" localSheetId="11" hidden="1">'cz.12 wawer+wesoła+rem'!#REF!</definedName>
    <definedName name="Z_E8AFAAD4_31EA_48DB_8C33_2A601D62646F_.wvu.Rows" localSheetId="1" hidden="1">'cz.2 żoliborz+bielany'!$50:$51</definedName>
    <definedName name="Z_E8AFAAD4_31EA_48DB_8C33_2A601D62646F_.wvu.Rows" localSheetId="2" hidden="1">'cz.3 wola'!$56:$63</definedName>
    <definedName name="Z_E8AFAAD4_31EA_48DB_8C33_2A601D62646F_.wvu.Rows" localSheetId="3" hidden="1">'cz.4 bemowo'!$48:$55</definedName>
    <definedName name="Z_E8AFAAD4_31EA_48DB_8C33_2A601D62646F_.wvu.Rows" localSheetId="4" hidden="1">'cz.5 mokotów'!#REF!</definedName>
    <definedName name="Z_E8AFAAD4_31EA_48DB_8C33_2A601D62646F_.wvu.Rows" localSheetId="5" hidden="1">'cz.6 ochota'!$66:$73</definedName>
    <definedName name="Z_E8AFAAD4_31EA_48DB_8C33_2A601D62646F_.wvu.Rows" localSheetId="6" hidden="1">'cz.7 ursus+włochy'!$68:$74</definedName>
    <definedName name="Z_E8AFAAD4_31EA_48DB_8C33_2A601D62646F_.wvu.Rows" localSheetId="7" hidden="1">'cz.8 ursynów+wilanów'!$29:$36</definedName>
    <definedName name="Z_E8AFAAD4_31EA_48DB_8C33_2A601D62646F_.wvu.Rows" localSheetId="8" hidden="1">'cz.9 białołeka'!$35:$42</definedName>
    <definedName name="Z_EAA9B113_308C_44B7_921D_6FC816DDF34F_.wvu.Cols" localSheetId="0" hidden="1">'cz.1 śródmieście+wisła'!$C:$D</definedName>
    <definedName name="Z_EAA9B113_308C_44B7_921D_6FC816DDF34F_.wvu.Cols" localSheetId="9" hidden="1">'cz.10 praga płn+targówek'!$C:$D</definedName>
    <definedName name="Z_EAA9B113_308C_44B7_921D_6FC816DDF34F_.wvu.Cols" localSheetId="10" hidden="1">'cz.11 pr płd.'!$C:$D</definedName>
    <definedName name="Z_EAA9B113_308C_44B7_921D_6FC816DDF34F_.wvu.Cols" localSheetId="11" hidden="1">'cz.12 wawer+wesoła+rem'!$C:$D</definedName>
    <definedName name="Z_EAA9B113_308C_44B7_921D_6FC816DDF34F_.wvu.Cols" localSheetId="1" hidden="1">'cz.2 żoliborz+bielany'!$C:$D</definedName>
    <definedName name="Z_EAA9B113_308C_44B7_921D_6FC816DDF34F_.wvu.Cols" localSheetId="2" hidden="1">'cz.3 wola'!$C:$D</definedName>
    <definedName name="Z_EAA9B113_308C_44B7_921D_6FC816DDF34F_.wvu.Cols" localSheetId="3" hidden="1">'cz.4 bemowo'!$C:$D</definedName>
    <definedName name="Z_EAA9B113_308C_44B7_921D_6FC816DDF34F_.wvu.Cols" localSheetId="4" hidden="1">'cz.5 mokotów'!$C:$D</definedName>
    <definedName name="Z_EAA9B113_308C_44B7_921D_6FC816DDF34F_.wvu.Cols" localSheetId="5" hidden="1">'cz.6 ochota'!$C:$D</definedName>
    <definedName name="Z_EAA9B113_308C_44B7_921D_6FC816DDF34F_.wvu.Cols" localSheetId="6" hidden="1">'cz.7 ursus+włochy'!$C:$D</definedName>
    <definedName name="Z_EAA9B113_308C_44B7_921D_6FC816DDF34F_.wvu.Cols" localSheetId="7" hidden="1">'cz.8 ursynów+wilanów'!$C:$D</definedName>
    <definedName name="Z_EAA9B113_308C_44B7_921D_6FC816DDF34F_.wvu.Cols" localSheetId="8" hidden="1">'cz.9 białołeka'!$C:$D</definedName>
    <definedName name="Z_EAA9B113_308C_44B7_921D_6FC816DDF34F_.wvu.FilterData" localSheetId="0" hidden="1">'cz.1 śródmieście+wisła'!$A$4:$D$64</definedName>
    <definedName name="Z_EAA9B113_308C_44B7_921D_6FC816DDF34F_.wvu.FilterData" localSheetId="9" hidden="1">'cz.10 praga płn+targówek'!$A$4:$D$49</definedName>
    <definedName name="Z_EAA9B113_308C_44B7_921D_6FC816DDF34F_.wvu.FilterData" localSheetId="10" hidden="1">'cz.11 pr płd.'!$A$4:$D$64</definedName>
    <definedName name="Z_EAA9B113_308C_44B7_921D_6FC816DDF34F_.wvu.FilterData" localSheetId="11" hidden="1">'cz.12 wawer+wesoła+rem'!$A$4:$D$31</definedName>
    <definedName name="Z_EAA9B113_308C_44B7_921D_6FC816DDF34F_.wvu.FilterData" localSheetId="1" hidden="1">'cz.2 żoliborz+bielany'!$A$4:$D$47</definedName>
    <definedName name="Z_EAA9B113_308C_44B7_921D_6FC816DDF34F_.wvu.FilterData" localSheetId="2" hidden="1">'cz.3 wola'!$A$4:$D$53</definedName>
    <definedName name="Z_EAA9B113_308C_44B7_921D_6FC816DDF34F_.wvu.FilterData" localSheetId="3" hidden="1">'cz.4 bemowo'!$A$4:$D$45</definedName>
    <definedName name="Z_EAA9B113_308C_44B7_921D_6FC816DDF34F_.wvu.FilterData" localSheetId="4" hidden="1">'cz.5 mokotów'!$A$4:$F$49</definedName>
    <definedName name="Z_EAA9B113_308C_44B7_921D_6FC816DDF34F_.wvu.FilterData" localSheetId="5" hidden="1">'cz.6 ochota'!$A$4:$D$63</definedName>
    <definedName name="Z_EAA9B113_308C_44B7_921D_6FC816DDF34F_.wvu.FilterData" localSheetId="6" hidden="1">'cz.7 ursus+włochy'!$A$4:$D$66</definedName>
    <definedName name="Z_EAA9B113_308C_44B7_921D_6FC816DDF34F_.wvu.FilterData" localSheetId="7" hidden="1">'cz.8 ursynów+wilanów'!$A$4:$D$26</definedName>
    <definedName name="Z_EAA9B113_308C_44B7_921D_6FC816DDF34F_.wvu.FilterData" localSheetId="8" hidden="1">'cz.9 białołeka'!$A$4:$D$32</definedName>
    <definedName name="Z_EAA9B113_308C_44B7_921D_6FC816DDF34F_.wvu.Rows" localSheetId="0" hidden="1">'cz.1 śródmieście+wisła'!#REF!</definedName>
    <definedName name="Z_EAA9B113_308C_44B7_921D_6FC816DDF34F_.wvu.Rows" localSheetId="9" hidden="1">'cz.10 praga płn+targówek'!$52:$59</definedName>
    <definedName name="Z_EAA9B113_308C_44B7_921D_6FC816DDF34F_.wvu.Rows" localSheetId="10" hidden="1">'cz.11 pr płd.'!$67:$74</definedName>
    <definedName name="Z_EAA9B113_308C_44B7_921D_6FC816DDF34F_.wvu.Rows" localSheetId="11" hidden="1">'cz.12 wawer+wesoła+rem'!#REF!</definedName>
    <definedName name="Z_EAA9B113_308C_44B7_921D_6FC816DDF34F_.wvu.Rows" localSheetId="1" hidden="1">'cz.2 żoliborz+bielany'!$50:$51</definedName>
    <definedName name="Z_EAA9B113_308C_44B7_921D_6FC816DDF34F_.wvu.Rows" localSheetId="2" hidden="1">'cz.3 wola'!$56:$63</definedName>
    <definedName name="Z_EAA9B113_308C_44B7_921D_6FC816DDF34F_.wvu.Rows" localSheetId="3" hidden="1">'cz.4 bemowo'!$48:$55</definedName>
    <definedName name="Z_EAA9B113_308C_44B7_921D_6FC816DDF34F_.wvu.Rows" localSheetId="4" hidden="1">'cz.5 mokotów'!#REF!</definedName>
    <definedName name="Z_EAA9B113_308C_44B7_921D_6FC816DDF34F_.wvu.Rows" localSheetId="5" hidden="1">'cz.6 ochota'!$66:$73</definedName>
    <definedName name="Z_EAA9B113_308C_44B7_921D_6FC816DDF34F_.wvu.Rows" localSheetId="6" hidden="1">'cz.7 ursus+włochy'!$68:$74</definedName>
    <definedName name="Z_EAA9B113_308C_44B7_921D_6FC816DDF34F_.wvu.Rows" localSheetId="7" hidden="1">'cz.8 ursynów+wilanów'!$29:$36</definedName>
    <definedName name="Z_EAA9B113_308C_44B7_921D_6FC816DDF34F_.wvu.Rows" localSheetId="8" hidden="1">'cz.9 białołeka'!$35:$42</definedName>
    <definedName name="Z_EC693171_A443_4D39_A791_C776E8071CC4_.wvu.FilterData" localSheetId="0" hidden="1">'cz.1 śródmieście+wisła'!$A$4:$D$64</definedName>
    <definedName name="Z_EC693171_A443_4D39_A791_C776E8071CC4_.wvu.FilterData" localSheetId="9" hidden="1">'cz.10 praga płn+targówek'!$A$4:$D$49</definedName>
    <definedName name="Z_EC693171_A443_4D39_A791_C776E8071CC4_.wvu.FilterData" localSheetId="10" hidden="1">'cz.11 pr płd.'!$A$4:$D$64</definedName>
    <definedName name="Z_EC693171_A443_4D39_A791_C776E8071CC4_.wvu.FilterData" localSheetId="11" hidden="1">'cz.12 wawer+wesoła+rem'!$A$4:$D$31</definedName>
    <definedName name="Z_EC693171_A443_4D39_A791_C776E8071CC4_.wvu.FilterData" localSheetId="1" hidden="1">'cz.2 żoliborz+bielany'!$A$4:$D$47</definedName>
    <definedName name="Z_EC693171_A443_4D39_A791_C776E8071CC4_.wvu.FilterData" localSheetId="2" hidden="1">'cz.3 wola'!$A$4:$D$53</definedName>
    <definedName name="Z_EC693171_A443_4D39_A791_C776E8071CC4_.wvu.FilterData" localSheetId="3" hidden="1">'cz.4 bemowo'!$A$4:$D$45</definedName>
    <definedName name="Z_EC693171_A443_4D39_A791_C776E8071CC4_.wvu.FilterData" localSheetId="4" hidden="1">'cz.5 mokotów'!$A$4:$F$49</definedName>
    <definedName name="Z_EC693171_A443_4D39_A791_C776E8071CC4_.wvu.FilterData" localSheetId="5" hidden="1">'cz.6 ochota'!$A$4:$D$63</definedName>
    <definedName name="Z_EC693171_A443_4D39_A791_C776E8071CC4_.wvu.FilterData" localSheetId="6" hidden="1">'cz.7 ursus+włochy'!$A$4:$D$66</definedName>
    <definedName name="Z_EC693171_A443_4D39_A791_C776E8071CC4_.wvu.FilterData" localSheetId="7" hidden="1">'cz.8 ursynów+wilanów'!$A$4:$D$26</definedName>
    <definedName name="Z_EC693171_A443_4D39_A791_C776E8071CC4_.wvu.FilterData" localSheetId="8" hidden="1">'cz.9 białołeka'!$A$4:$D$32</definedName>
    <definedName name="Z_FC6C02E8_A433_4765_B576_DBE5B055928D_.wvu.FilterData" localSheetId="0" hidden="1">'cz.1 śródmieście+wisła'!$A$4:$D$64</definedName>
    <definedName name="Z_FC6C02E8_A433_4765_B576_DBE5B055928D_.wvu.FilterData" localSheetId="9" hidden="1">'cz.10 praga płn+targówek'!$A$4:$D$49</definedName>
    <definedName name="Z_FC6C02E8_A433_4765_B576_DBE5B055928D_.wvu.FilterData" localSheetId="10" hidden="1">'cz.11 pr płd.'!$A$4:$D$64</definedName>
    <definedName name="Z_FC6C02E8_A433_4765_B576_DBE5B055928D_.wvu.FilterData" localSheetId="11" hidden="1">'cz.12 wawer+wesoła+rem'!$A$4:$D$31</definedName>
    <definedName name="Z_FC6C02E8_A433_4765_B576_DBE5B055928D_.wvu.FilterData" localSheetId="1" hidden="1">'cz.2 żoliborz+bielany'!$A$4:$D$47</definedName>
    <definedName name="Z_FC6C02E8_A433_4765_B576_DBE5B055928D_.wvu.FilterData" localSheetId="2" hidden="1">'cz.3 wola'!$A$4:$D$53</definedName>
    <definedName name="Z_FC6C02E8_A433_4765_B576_DBE5B055928D_.wvu.FilterData" localSheetId="3" hidden="1">'cz.4 bemowo'!$A$4:$D$45</definedName>
    <definedName name="Z_FC6C02E8_A433_4765_B576_DBE5B055928D_.wvu.FilterData" localSheetId="4" hidden="1">'cz.5 mokotów'!$A$4:$F$49</definedName>
    <definedName name="Z_FC6C02E8_A433_4765_B576_DBE5B055928D_.wvu.FilterData" localSheetId="5" hidden="1">'cz.6 ochota'!$A$4:$D$63</definedName>
    <definedName name="Z_FC6C02E8_A433_4765_B576_DBE5B055928D_.wvu.FilterData" localSheetId="6" hidden="1">'cz.7 ursus+włochy'!$A$4:$D$66</definedName>
    <definedName name="Z_FC6C02E8_A433_4765_B576_DBE5B055928D_.wvu.FilterData" localSheetId="7" hidden="1">'cz.8 ursynów+wilanów'!$A$4:$D$26</definedName>
    <definedName name="Z_FC6C02E8_A433_4765_B576_DBE5B055928D_.wvu.FilterData" localSheetId="8" hidden="1">'cz.9 białołeka'!$A$4:$D$32</definedName>
    <definedName name="Z_FC91EDFE_E90B_42A8_8401_7DB8DCC046D5_.wvu.FilterData" localSheetId="0" hidden="1">'cz.1 śródmieście+wisła'!$A$4:$D$64</definedName>
    <definedName name="Z_FC91EDFE_E90B_42A8_8401_7DB8DCC046D5_.wvu.FilterData" localSheetId="9" hidden="1">'cz.10 praga płn+targówek'!$A$4:$D$49</definedName>
    <definedName name="Z_FC91EDFE_E90B_42A8_8401_7DB8DCC046D5_.wvu.FilterData" localSheetId="10" hidden="1">'cz.11 pr płd.'!$A$4:$D$64</definedName>
    <definedName name="Z_FC91EDFE_E90B_42A8_8401_7DB8DCC046D5_.wvu.FilterData" localSheetId="11" hidden="1">'cz.12 wawer+wesoła+rem'!$A$4:$D$31</definedName>
    <definedName name="Z_FC91EDFE_E90B_42A8_8401_7DB8DCC046D5_.wvu.FilterData" localSheetId="1" hidden="1">'cz.2 żoliborz+bielany'!$A$4:$D$47</definedName>
    <definedName name="Z_FC91EDFE_E90B_42A8_8401_7DB8DCC046D5_.wvu.FilterData" localSheetId="2" hidden="1">'cz.3 wola'!$A$4:$D$53</definedName>
    <definedName name="Z_FC91EDFE_E90B_42A8_8401_7DB8DCC046D5_.wvu.FilterData" localSheetId="3" hidden="1">'cz.4 bemowo'!$A$4:$D$45</definedName>
    <definedName name="Z_FC91EDFE_E90B_42A8_8401_7DB8DCC046D5_.wvu.FilterData" localSheetId="4" hidden="1">'cz.5 mokotów'!$A$4:$F$49</definedName>
    <definedName name="Z_FC91EDFE_E90B_42A8_8401_7DB8DCC046D5_.wvu.FilterData" localSheetId="5" hidden="1">'cz.6 ochota'!$A$4:$D$63</definedName>
    <definedName name="Z_FC91EDFE_E90B_42A8_8401_7DB8DCC046D5_.wvu.FilterData" localSheetId="6" hidden="1">'cz.7 ursus+włochy'!$A$4:$D$66</definedName>
    <definedName name="Z_FC91EDFE_E90B_42A8_8401_7DB8DCC046D5_.wvu.FilterData" localSheetId="7" hidden="1">'cz.8 ursynów+wilanów'!$A$4:$D$26</definedName>
    <definedName name="Z_FC91EDFE_E90B_42A8_8401_7DB8DCC046D5_.wvu.FilterData" localSheetId="8" hidden="1">'cz.9 białołeka'!$A$4:$D$32</definedName>
  </definedNames>
  <calcPr calcId="181029" iterateDelta="1E-4" fullPrecision="0"/>
  <customWorkbookViews>
    <customWorkbookView name="Spóz-Byrska Katarzyna - Widok osobisty" guid="{2D0ADC5C-F6A0-48CA-B3DC-986546ABFD96}" mergeInterval="0" personalView="1" maximized="1" xWindow="-8" yWindow="-8" windowWidth="1936" windowHeight="1056" tabRatio="494" activeSheetId="1"/>
    <customWorkbookView name="Chorąży Celina - Widok osobisty" guid="{DB289621-841F-4B27-B02A-5CD4280720A7}" mergeInterval="0" personalView="1" xWindow="26" yWindow="26" windowWidth="1440" windowHeight="759" tabRatio="816" activeSheetId="1"/>
    <customWorkbookView name="Nowicki Tomasz - Widok osobisty" guid="{4FC0360C-8DAF-4AC7-9D2F-3DFE1D650A04}" mergeInterval="0" personalView="1" maximized="1" xWindow="-8" yWindow="-8" windowWidth="1936" windowHeight="1056" tabRatio="494" activeSheetId="1"/>
    <customWorkbookView name="Frydrych Magdalena - Widok osobisty" guid="{807F0F73-188A-479E-85A3-574283CACB40}" mergeInterval="0" personalView="1" maximized="1" xWindow="-8" yWindow="-8" windowWidth="1936" windowHeight="1056" tabRatio="816" activeSheetId="1"/>
    <customWorkbookView name="Burda Anna - Widok osobisty" guid="{9D546531-679A-4C7D-B4A6-ECB5665856C9}" mergeInterval="0" personalView="1" maximized="1" xWindow="-8" yWindow="-8" windowWidth="1936" windowHeight="1056" tabRatio="494" activeSheetId="1"/>
    <customWorkbookView name="Karaszewska Katarzyna - Widok osobisty" guid="{505D5B24-5CCE-46EB-BDB4-C312C0FC143A}" mergeInterval="0" personalView="1" maximized="1" xWindow="-8" yWindow="-8" windowWidth="1936" windowHeight="1056" tabRatio="816" activeSheetId="1"/>
    <customWorkbookView name="Świątkowska Ewa - Widok osobisty" guid="{CBD5268F-E565-4953-916A-10A77ACE0626}" mergeInterval="0" personalView="1" maximized="1" xWindow="-8" yWindow="-8" windowWidth="1616" windowHeight="876" tabRatio="816" activeSheetId="1"/>
    <customWorkbookView name="Wandel Dorota - Widok osobisty" guid="{AB9B6275-3E55-4F5D-A97E-168B80A0945A}" mergeInterval="0" personalView="1" maximized="1" xWindow="-8" yWindow="-8" windowWidth="1936" windowHeight="1056" tabRatio="816" activeSheetId="1"/>
    <customWorkbookView name="tniewczas - Widok osobisty" guid="{E6314D91-D046-436F-8518-971D88A2222F}" mergeInterval="0" personalView="1" maximized="1" xWindow="1" yWindow="1" windowWidth="1596" windowHeight="671" tabRatio="816" activeSheetId="1"/>
    <customWorkbookView name="Adamczewska Anna - Widok osobisty" guid="{CD40A186-98C0-463B-BEC9-CA12E2D1DCE8}" mergeInterval="0" personalView="1" yWindow="4" windowWidth="1600" windowHeight="856" tabRatio="816" activeSheetId="1"/>
    <customWorkbookView name="Gayer-Bartosik Dominika - Widok osobisty" guid="{ABD68D9C-2406-45CB-82CD-E6ECE489B864}" mergeInterval="0" personalView="1" maximized="1" yWindow="-4" windowWidth="1276" windowHeight="762" tabRatio="816" activeSheetId="1"/>
    <customWorkbookView name="Mirgos Katarzyna - Widok osobisty" guid="{F1CC03F9-B178-4570-81A5-34CAB69E5FA4}" mergeInterval="0" personalView="1" maximized="1" windowWidth="1596" windowHeight="675" tabRatio="816" activeSheetId="1"/>
    <customWorkbookView name="mstocka - Widok osobisty" guid="{8641761D-C71D-46D8-85BB-473381A4FAA6}" mergeInterval="0" personalView="1" maximized="1" xWindow="1" yWindow="1" windowWidth="1272" windowHeight="448" tabRatio="816" activeSheetId="1"/>
    <customWorkbookView name="Bielecka Magdalena - Widok osobisty" guid="{9C1B97E3-45D7-465F-8756-8E394F9B2E01}" mergeInterval="0" personalView="1" xWindow="328" yWindow="224" windowWidth="1440" windowHeight="759" tabRatio="816" activeSheetId="1"/>
    <customWorkbookView name="malgorzata.szymanska - Widok osobisty" guid="{8B04CFE0-90F6-4345-96C8-B2A9C6D9806C}" mergeInterval="0" personalView="1" maximized="1" xWindow="1" yWindow="1" windowWidth="1596" windowHeight="671" tabRatio="816" activeSheetId="1"/>
    <customWorkbookView name="kpodgorska - Widok osobisty" guid="{88088097-C598-4DFE-84C2-F2253AB21BED}" mergeInterval="0" personalView="1" maximized="1" windowWidth="1276" windowHeight="679" tabRatio="816" activeSheetId="10"/>
    <customWorkbookView name="amatz - Widok osobisty" guid="{84B2A588-F73A-4FFF-93A3-FB6EDF4C47B1}" mergeInterval="0" personalView="1" maximized="1" xWindow="-8" yWindow="-8" windowWidth="1696" windowHeight="1026" tabRatio="816" activeSheetId="1"/>
    <customWorkbookView name="kspoz - Widok osobisty" guid="{71B95210-77FF-4466-A072-3B8C26205D76}" mergeInterval="0" personalView="1" windowWidth="1676" windowHeight="879" tabRatio="816" activeSheetId="1"/>
    <customWorkbookView name="mrotter - Widok osobisty" guid="{C558062E-2ED4-4A31-BB9A-7E742B290003}" mergeInterval="0" personalView="1" maximized="1" xWindow="-8" yWindow="-8" windowWidth="1616" windowHeight="876" tabRatio="816" activeSheetId="1"/>
    <customWorkbookView name="mbanach - Widok osobisty" guid="{8983094B-C640-4727-9224-B96FA4FAA01B}" mergeInterval="0" personalView="1" maximized="1" windowWidth="1276" windowHeight="799" tabRatio="816" activeSheetId="1"/>
    <customWorkbookView name="bbratek - Widok osobisty" guid="{A970D62E-95B8-4E3E-BEC5-E281F79AD102}" mergeInterval="0" personalView="1" maximized="1" windowWidth="1154" windowHeight="681" tabRatio="816" activeSheetId="1"/>
    <customWorkbookView name="klukasik - Widok osobisty" guid="{53353308-F7AE-4FD1-AC7A-B36D79763EC7}" mergeInterval="0" personalView="1" maximized="1" xWindow="-8" yWindow="-8" windowWidth="1616" windowHeight="876" tabRatio="816" activeSheetId="1"/>
    <customWorkbookView name="smajczyna - Widok osobisty" guid="{1DF9A19B-323F-4497-A90B-7476F7A9AAA3}" mergeInterval="0" personalView="1" maximized="1" windowWidth="1276" windowHeight="799" tabRatio="816" activeSheetId="1"/>
    <customWorkbookView name="jmazur - Widok osobisty" guid="{2A466FB4-167C-48E5-98C3-32744A5B403B}" mergeInterval="0" personalView="1" maximized="1" xWindow="-8" yWindow="-8" windowWidth="1616" windowHeight="876" tabRatio="816" activeSheetId="1"/>
    <customWorkbookView name="astaniewicz - Widok osobisty" guid="{43BE9199-8D59-4FD7-A52C-6F76D129FE98}" mergeInterval="0" personalView="1" maximized="1" windowWidth="1276" windowHeight="779" tabRatio="816" activeSheetId="1"/>
    <customWorkbookView name="dgayer - Widok osobisty" guid="{6E6BB547-2F8B-4496-9280-D56CAC753C3D}" mergeInterval="0" personalView="1" maximized="1" windowWidth="1276" windowHeight="799" tabRatio="816" activeSheetId="1"/>
    <customWorkbookView name="agnieszka.kowalska - Widok osobisty" guid="{370B8B22-1908-4A9F-8C50-28DEFB0C15E1}" mergeInterval="0" personalView="1" maximized="1" xWindow="1" yWindow="1" windowWidth="1596" windowHeight="671" tabRatio="816" activeSheetId="1"/>
    <customWorkbookView name="Katarzyna Rymsza-Żuk - Widok osobisty" guid="{DFC38C8C-A2AA-4EEA-BD5D-FA0D61ED4336}" mergeInterval="0" personalView="1" maximized="1" xWindow="1" yWindow="1" windowWidth="1596" windowHeight="671" tabRatio="816" activeSheetId="1"/>
    <customWorkbookView name="Staniewicz Agnieszka - Widok osobisty" guid="{C1CC4241-EAB8-4543-8DE2-459C6B4FFBAA}" mergeInterval="0" personalView="1" maximized="1" xWindow="-8" yWindow="-8" windowWidth="1936" windowHeight="1056" tabRatio="816" activeSheetId="1"/>
    <customWorkbookView name="Agata Druzd - Widok osobisty" guid="{416F6B30-9D37-422A-8051-FC4FC6B1F6A7}" mergeInterval="0" personalView="1" maximized="1" windowWidth="1276" windowHeight="799" tabRatio="816" activeSheetId="1"/>
    <customWorkbookView name="Podgórska Katarzyna - Widok osobisty" guid="{4B54BF8E-C8B9-4D39-801F-62319BE5E2BB}" mergeInterval="0" personalView="1" maximized="1" xWindow="-8" yWindow="-8" windowWidth="1936" windowHeight="1056" tabRatio="816" activeSheetId="1"/>
    <customWorkbookView name="pkolkowicz - Widok osobisty" guid="{091C4641-3934-48B3-9666-E659FDB22FBE}" mergeInterval="0" personalView="1" maximized="1" xWindow="1" yWindow="1" windowWidth="1596" windowHeight="648" tabRatio="816" activeSheetId="1" showComments="commIndAndComment"/>
    <customWorkbookView name="Kowalska Agnieszka - Widok osobisty" guid="{D9D3ACD3-CECE-48D6-9948-6918F6AF7714}" mergeInterval="0" personalView="1" maximized="1" xWindow="-8" yWindow="-8" windowWidth="1936" windowHeight="1056" tabRatio="816" activeSheetId="1"/>
    <customWorkbookView name="Kranz-Lubowicka Anna - Widok osobisty" guid="{873E449D-EB65-438F-B28A-A3DA892D86A0}" mergeInterval="0" personalView="1" maximized="1" xWindow="-8" yWindow="-8" windowWidth="1936" windowHeight="1056" tabRatio="816" activeSheetId="1"/>
    <customWorkbookView name="Ciężak Magdalena - Widok osobisty" guid="{3C607649-636E-41E4-95D0-908EF3C588C6}" mergeInterval="0" personalView="1" maximized="1" xWindow="-8" yWindow="-8" windowWidth="1936" windowHeight="1056" tabRatio="494" activeSheetId="1"/>
    <customWorkbookView name="Nadratowski Tomasz - Widok osobisty" guid="{EAA9B113-308C-44B7-921D-6FC816DDF34F}" mergeInterval="0" personalView="1" maximized="1" xWindow="-8" yWindow="-8" windowWidth="1936" windowHeight="1056" tabRatio="816" activeSheetId="1"/>
    <customWorkbookView name="Stępniak Agnieszka - Widok osobisty" guid="{E8AFAAD4-31EA-48DB-8C33-2A601D62646F}" mergeInterval="0" personalView="1" maximized="1" xWindow="-8" yWindow="-8" windowWidth="1936" windowHeight="1056" tabRatio="816" activeSheetId="1"/>
    <customWorkbookView name="Bienik Monika - Widok osobisty" guid="{A6A41069-37A0-4CB8-A8CC-3ACCCAEEB8FC}" mergeInterval="0" personalView="1" maximized="1" xWindow="-8" yWindow="-8" windowWidth="1936" windowHeight="1056" tabRatio="816" activeSheetId="1"/>
    <customWorkbookView name="Druzd Agata - Widok osobisty" guid="{56D50188-3B42-491D-9EE8-53AA08953074}" mergeInterval="0" personalView="1" maximized="1" xWindow="-8" yWindow="-8" windowWidth="1936" windowHeight="1056" tabRatio="816" activeSheetId="1"/>
    <customWorkbookView name="a.rutkowska - Widok osobisty" guid="{2F7DBD92-20B0-49E3-BA16-1594C04876E4}" mergeInterval="0" personalView="1" maximized="1" xWindow="1" yWindow="1" windowWidth="1596" windowHeight="671" tabRatio="816" activeSheetId="1"/>
    <customWorkbookView name="Szczepańska Ewa - Widok osobisty" guid="{02DE4DCE-AF18-482A-BAE7-95405CD0EC68}" mergeInterval="0" personalView="1" xWindow="129" yWindow="3" windowWidth="1870" windowHeight="949" tabRatio="816" activeSheetId="1"/>
    <customWorkbookView name="Banach Magdalena - Widok osobisty" guid="{27EE1D7B-4AC9-4361-9340-C0C67902DD35}" mergeInterval="0" personalView="1" maximized="1" xWindow="-8" yWindow="-8" windowWidth="1936" windowHeight="1056" tabRatio="816" activeSheetId="1"/>
  </customWorkbookViews>
</workbook>
</file>

<file path=xl/calcChain.xml><?xml version="1.0" encoding="utf-8"?>
<calcChain xmlns="http://schemas.openxmlformats.org/spreadsheetml/2006/main">
  <c r="E49" i="23" l="1"/>
  <c r="E54" i="23" l="1"/>
  <c r="E56" i="23" s="1"/>
  <c r="E55" i="23" l="1"/>
  <c r="E35" i="25"/>
  <c r="E37" i="25" l="1"/>
  <c r="E68" i="18"/>
  <c r="E70" i="18" s="1"/>
  <c r="E34" i="15"/>
  <c r="E33" i="15"/>
  <c r="E32" i="15"/>
  <c r="E52" i="14"/>
  <c r="E54" i="14" s="1"/>
  <c r="E36" i="25" l="1"/>
  <c r="E69" i="18"/>
  <c r="E53" i="14"/>
  <c r="F9" i="14" l="1"/>
  <c r="F13" i="14" l="1"/>
  <c r="F28" i="14"/>
  <c r="F37" i="14"/>
  <c r="F32" i="14"/>
  <c r="F15" i="14"/>
  <c r="F35" i="14"/>
  <c r="F8" i="14"/>
  <c r="F36" i="14"/>
  <c r="F14" i="14"/>
  <c r="F42" i="14"/>
  <c r="F18" i="14"/>
  <c r="F27" i="14"/>
  <c r="F19" i="14"/>
  <c r="F11" i="14"/>
  <c r="F17" i="14"/>
  <c r="F39" i="14"/>
  <c r="F23" i="14"/>
  <c r="F21" i="14"/>
  <c r="F29" i="14"/>
  <c r="F46" i="14"/>
  <c r="F10" i="14"/>
  <c r="F20" i="14"/>
  <c r="F24" i="14"/>
  <c r="F34" i="14"/>
  <c r="F38" i="14"/>
  <c r="F22" i="14"/>
  <c r="F31" i="14"/>
  <c r="F40" i="14"/>
  <c r="F26" i="14"/>
  <c r="F30" i="14"/>
  <c r="E26" i="20" l="1"/>
  <c r="E31" i="20" s="1"/>
  <c r="F6" i="14"/>
  <c r="E32" i="21"/>
  <c r="E37" i="21" s="1"/>
  <c r="E64" i="13"/>
  <c r="E69" i="13" s="1"/>
  <c r="F44" i="14"/>
  <c r="E49" i="17"/>
  <c r="E54" i="17" s="1"/>
  <c r="E39" i="21" l="1"/>
  <c r="E38" i="21"/>
  <c r="E33" i="20"/>
  <c r="E32" i="20"/>
  <c r="E55" i="17"/>
  <c r="E56" i="17"/>
  <c r="E71" i="13"/>
  <c r="E70" i="13"/>
  <c r="E66" i="19"/>
  <c r="E70" i="19" s="1"/>
  <c r="E63" i="18"/>
  <c r="E27" i="15"/>
  <c r="E47" i="14"/>
  <c r="E64" i="24"/>
  <c r="E69" i="24" s="1"/>
  <c r="E45" i="16"/>
  <c r="E50" i="16" s="1"/>
  <c r="E71" i="24" l="1"/>
  <c r="E70" i="24"/>
  <c r="E71" i="19"/>
  <c r="E72" i="19"/>
  <c r="E52" i="16"/>
  <c r="E51" i="16"/>
  <c r="E31" i="25"/>
</calcChain>
</file>

<file path=xl/sharedStrings.xml><?xml version="1.0" encoding="utf-8"?>
<sst xmlns="http://schemas.openxmlformats.org/spreadsheetml/2006/main" count="1857" uniqueCount="234">
  <si>
    <t>x</t>
  </si>
  <si>
    <t>Acer platanoides</t>
  </si>
  <si>
    <t>szt.</t>
  </si>
  <si>
    <t>Tilia europaea 'Pallida'</t>
  </si>
  <si>
    <t>Acer campestre</t>
  </si>
  <si>
    <t>Fraxinus excelsior</t>
  </si>
  <si>
    <t>Platanus x hispanica 'Acerifolia'</t>
  </si>
  <si>
    <t>Carpinus betulus 'Fastigiata'</t>
  </si>
  <si>
    <t>Acer platanoides ‘Globosum’</t>
  </si>
  <si>
    <t>Robinia pseudoaccacia 'Umbraculifera'</t>
  </si>
  <si>
    <t>Prunus serrulata 'Kanzan'</t>
  </si>
  <si>
    <t>Acer campestre 'Elsrijk'</t>
  </si>
  <si>
    <t>Prunus serrulata 'Amanogawa'</t>
  </si>
  <si>
    <t>Tilia tomentosa 'Brabant'</t>
  </si>
  <si>
    <t>RAZEM</t>
  </si>
  <si>
    <t>Pyrus calleriana 'Chanticleer'</t>
  </si>
  <si>
    <t>Acer platanoides 'Columnare'</t>
  </si>
  <si>
    <t>A</t>
  </si>
  <si>
    <t>Wykaz cen jednostkowych posadzenia drzew</t>
  </si>
  <si>
    <t>Aesculus carnea</t>
  </si>
  <si>
    <t>Tilia cordata</t>
  </si>
  <si>
    <t>Quercus robur</t>
  </si>
  <si>
    <t>Fraxinus pennsylvanica</t>
  </si>
  <si>
    <t>Tilia cordata 'Greenspire'</t>
  </si>
  <si>
    <t xml:space="preserve">Quercus rubra </t>
  </si>
  <si>
    <t xml:space="preserve">Acer saccharinum </t>
  </si>
  <si>
    <t>Aesculus carnea 'Briotti'</t>
  </si>
  <si>
    <t>Populus tremula 'Erecta'</t>
  </si>
  <si>
    <t>Acer platanoides 'Crimson King'</t>
  </si>
  <si>
    <t>OGÓŁEM LISTA</t>
  </si>
  <si>
    <t>Acer pseudoplatanus</t>
  </si>
  <si>
    <t>Acer platanoides 'Drumondii"</t>
  </si>
  <si>
    <t>Acer rubrum 'Red Sunset'</t>
  </si>
  <si>
    <t>Crataegus x media 'Paul's Scarlet'</t>
  </si>
  <si>
    <t>Robinia x margaretta 'Pink Cascade'</t>
  </si>
  <si>
    <t>Betula pendula</t>
  </si>
  <si>
    <t>Malus 'Profusion'</t>
  </si>
  <si>
    <t>Prunus serrulata 'Royal Burgundy'</t>
  </si>
  <si>
    <t>Sorbus AUTUMN SPIRE 'Flanrock"</t>
  </si>
  <si>
    <t>Quercus robur 'Fastigiata'</t>
  </si>
  <si>
    <t xml:space="preserve">Tilia cordata </t>
  </si>
  <si>
    <t>GRUPA 1 - obw.pnia min. 35-40cm
f. pienna</t>
  </si>
  <si>
    <t>KOSZTORYS</t>
  </si>
  <si>
    <t>Prunus cerasifera 'Pissardii'</t>
  </si>
  <si>
    <t>Sorbus aucuparia</t>
  </si>
  <si>
    <t>Malus Royalty</t>
  </si>
  <si>
    <t>Populus deltoides 'Purple Tower'</t>
  </si>
  <si>
    <t>Corylus colurna</t>
  </si>
  <si>
    <t>Acer platanoides 'Royal Red'</t>
  </si>
  <si>
    <t>Alnus glutinosa</t>
  </si>
  <si>
    <t>mb</t>
  </si>
  <si>
    <t>Pinus nigra</t>
  </si>
  <si>
    <t>Picea omorica</t>
  </si>
  <si>
    <t>Betula pendula 'Obelisk'</t>
  </si>
  <si>
    <t xml:space="preserve">Robinia pseudoaccacia </t>
  </si>
  <si>
    <t>Syringa vulgaris</t>
  </si>
  <si>
    <t>Tilia cordata 'Rancho'</t>
  </si>
  <si>
    <t>Tilia tomentosa 'Varsaviensis'</t>
  </si>
  <si>
    <t>Fraxinus excelsior 'Aurea'</t>
  </si>
  <si>
    <t>Robinia pseudoaccacia 'Frisia'</t>
  </si>
  <si>
    <t>Fagus sylvatica 'Purpurea'</t>
  </si>
  <si>
    <t>Ginkgo biloba</t>
  </si>
  <si>
    <t xml:space="preserve">Pyrus calleryana 'Chanticleer' </t>
  </si>
  <si>
    <t>Prunus cerasifera 'Nigra'</t>
  </si>
  <si>
    <t>Gleditsia triacanthos 'Sunburst'</t>
  </si>
  <si>
    <t>Pinus sylvestris</t>
  </si>
  <si>
    <t>Prunus virginiana 'Shubert'</t>
  </si>
  <si>
    <t>Malus 'Ola'</t>
  </si>
  <si>
    <t>Sorbus x intermedia</t>
  </si>
  <si>
    <t>Aesculus hippocastanum</t>
  </si>
  <si>
    <t>Malus hybrida 'Mokum'</t>
  </si>
  <si>
    <t>Magnolia 'Galaxy'</t>
  </si>
  <si>
    <t>Crataegus monogyna 'Stricta'</t>
  </si>
  <si>
    <t xml:space="preserve">Carpinus betulus </t>
  </si>
  <si>
    <t>Malus 'Eleyi'</t>
  </si>
  <si>
    <t>Sorbus aria</t>
  </si>
  <si>
    <t>Sorbus intermedia</t>
  </si>
  <si>
    <t>Alnus cordata</t>
  </si>
  <si>
    <t>Acer rubrum 'Scanlon'</t>
  </si>
  <si>
    <t>Robinia pseudoacacia 'Rozinskiana'</t>
  </si>
  <si>
    <t>Cercidiphyllum japonicum</t>
  </si>
  <si>
    <t>Ginkgo biloba 'Fastigiata'</t>
  </si>
  <si>
    <t>Betula utilis 'Doorenbos'</t>
  </si>
  <si>
    <t>GRUPA 2 - obw.pnia min 30-35cm
f. pienna</t>
  </si>
  <si>
    <t>Malus 'Mokum'</t>
  </si>
  <si>
    <t>Malus 'Evereste'</t>
  </si>
  <si>
    <t>Malus 'Rudolph'</t>
  </si>
  <si>
    <t>Ulmus x hollandica 'Wredei'</t>
  </si>
  <si>
    <t>Laburnum anagyroides</t>
  </si>
  <si>
    <t>Malus purpurea</t>
  </si>
  <si>
    <t>Catalpa bignonioides</t>
  </si>
  <si>
    <t>Acer pseudoplatanus 'Brilliantissimum'</t>
  </si>
  <si>
    <t>GRUPA 6 - obw.pnia min 20-25cm
f. kulista</t>
  </si>
  <si>
    <t>GRUPA 7 - obw.pnia min 18-20cm
f. pienna</t>
  </si>
  <si>
    <t>Laburnum x watereri 'Vossii'</t>
  </si>
  <si>
    <t>Betula pendula 'Dorenboos' min 3 pnie, 5m wys</t>
  </si>
  <si>
    <t>GRUPA 8 - obw.pnia min 18-20 cm
f. naturalna</t>
  </si>
  <si>
    <t>GRUPA 9 - obw.pnia min 16-18 cm
f. pienna</t>
  </si>
  <si>
    <t>GRUPA 10 - obw.pnia min 16-18 cm
f. kulista</t>
  </si>
  <si>
    <t>GRUPA 11- obw.pnia min 14-16 cm
f. pienna</t>
  </si>
  <si>
    <t>Lp.</t>
  </si>
  <si>
    <t>2019 r. posadzenie drzew wraz pielęgnacją na terenach zarządzanych przez Zarząd Zieleni m.st. Warszawy.</t>
  </si>
  <si>
    <t>GRUPA 3 - obw.pnia min 25-30cm
f. pienna</t>
  </si>
  <si>
    <t>GRUPA 5 - obw.pnia min 20-25cm
f. pienna</t>
  </si>
  <si>
    <t>Crataegus leavigata</t>
  </si>
  <si>
    <t>Tilia platyphyllos</t>
  </si>
  <si>
    <t>Acer Freemanii 'AUTUMN BLAZE'</t>
  </si>
  <si>
    <t>Fraxinus americana 'Autumn Purple'</t>
  </si>
  <si>
    <t>Prunus eminens 'Umbraculifera'</t>
  </si>
  <si>
    <t>Acer freemanii 'AUTUMN BLAZE'</t>
  </si>
  <si>
    <t>Malus Van Eseltin</t>
  </si>
  <si>
    <t>Malus Beverly</t>
  </si>
  <si>
    <t>Malus Dark Rosaleen</t>
  </si>
  <si>
    <t>Malus Red Jewel</t>
  </si>
  <si>
    <t>Syringa vulgaris Luwig Speath</t>
  </si>
  <si>
    <t>Syringa vulgaris Primrose</t>
  </si>
  <si>
    <t>Salix sepulcralis 'Chrysocoma'</t>
  </si>
  <si>
    <t xml:space="preserve">Larix decidua </t>
  </si>
  <si>
    <t>Magnolia kobus</t>
  </si>
  <si>
    <t>Acer pseudoplatanus 'Leopoldii'</t>
  </si>
  <si>
    <t>Malus 'Adirondack'</t>
  </si>
  <si>
    <t>Syringa vulgaris 'Mme Felix'</t>
  </si>
  <si>
    <t>Syringa vulgari 'Katherine Havemeyer'</t>
  </si>
  <si>
    <t>Acer pensylvanicum</t>
  </si>
  <si>
    <t>Acer rubrum</t>
  </si>
  <si>
    <t>Acer platanoides 'Faassen's Black'</t>
  </si>
  <si>
    <t>Syringa vulgaris Beauty of Moscow</t>
  </si>
  <si>
    <t>Syringa vulgaris Rose de Moscow 'Minkarl'</t>
  </si>
  <si>
    <t>Syringa vulgaris 'Sensation'</t>
  </si>
  <si>
    <t>Syringa vulgaris Katherin Havemever'</t>
  </si>
  <si>
    <t>Metasequoia glyptostroboides</t>
  </si>
  <si>
    <t>Amelanchier lamarckii</t>
  </si>
  <si>
    <t>Prunus cerasus 'Umbraculifera'</t>
  </si>
  <si>
    <t xml:space="preserve">Quercus frainetto 'Hungarian Crown' </t>
  </si>
  <si>
    <t>Prunus avium 'Plena'</t>
  </si>
  <si>
    <t>Cornus mas</t>
  </si>
  <si>
    <t>Sorbus intermedia 'Brouwers'</t>
  </si>
  <si>
    <t>Acer Fremanii 'Armstrong'</t>
  </si>
  <si>
    <t>Malus 'Golden hornet'</t>
  </si>
  <si>
    <t>Fagus 'Purpurea tricolor'</t>
  </si>
  <si>
    <t>Robinia x margaretta 'Casque Rouge'</t>
  </si>
  <si>
    <t xml:space="preserve">Nyssa sylvatica </t>
  </si>
  <si>
    <t>Betula 'Hoseri'</t>
  </si>
  <si>
    <t>Picea pungens</t>
  </si>
  <si>
    <t>Pyrus calleriana 'Autumn Blaze''</t>
  </si>
  <si>
    <t>Tilia europaea</t>
  </si>
  <si>
    <t>Populus nigra</t>
  </si>
  <si>
    <t>Populus xcanadensis 'Serotina Aurea'</t>
  </si>
  <si>
    <t>Populus lasiocarpa</t>
  </si>
  <si>
    <t>Malus hybrida 'Rudolph'</t>
  </si>
  <si>
    <t>Malus hybrida 'Brandy Magic'</t>
  </si>
  <si>
    <t>Sorbus thuringiaca 'Fastigiata'</t>
  </si>
  <si>
    <t>Fraxinus excelsior 'Atlas'</t>
  </si>
  <si>
    <t>Acer platanoides 'Parkway'</t>
  </si>
  <si>
    <t>Populus alba 'Rocket'</t>
  </si>
  <si>
    <t>GRUPA 4 - obw.pnia min 25-30cm
f. kulista</t>
  </si>
  <si>
    <t>Elaeagnus angustifolia</t>
  </si>
  <si>
    <t>Robinia pseudoaccacia 'Pyramidalis'</t>
  </si>
  <si>
    <t>Acer platanoides 'Emerald Queen'</t>
  </si>
  <si>
    <t>Fraxinus pennsylvanica 'Crispa'</t>
  </si>
  <si>
    <t>Syringa x chinensis</t>
  </si>
  <si>
    <t>Syringa reticulata 'Summer snow'</t>
  </si>
  <si>
    <t>Salix daphnoides</t>
  </si>
  <si>
    <t>Robinia pseudoacacia</t>
  </si>
  <si>
    <t>Acer platanoides 'Fasen Black'</t>
  </si>
  <si>
    <t>Założenie ekranu przeciwkorzeniowego dennego szer. 1,5 m</t>
  </si>
  <si>
    <t>Założenie ekranu przeciwkorzeniowego dennego szer. 1,0 m</t>
  </si>
  <si>
    <t>Założenie ekranu przeciwkorzeniowego pionowego (wysokość 0,5m)</t>
  </si>
  <si>
    <t>Założenie ekranu przeciwkorzeniowego pionowego (wysokość 1,0 m)</t>
  </si>
  <si>
    <t>Rura dzielona HDPE-D 160</t>
  </si>
  <si>
    <t>Rura dwudzielna f110</t>
  </si>
  <si>
    <t>Quercus rubra wys. korony 2,5m</t>
  </si>
  <si>
    <t>Platanus x hispanica 'Tremonia'</t>
  </si>
  <si>
    <t>Acer tataricum "Ginnala"</t>
  </si>
  <si>
    <t>Thuja occidentalis 'Smaragd'</t>
  </si>
  <si>
    <t>GRUPA 12 - obw.pnia min 14-16 cm
f. naturalna</t>
  </si>
  <si>
    <t>Gleditsia triacanthos</t>
  </si>
  <si>
    <t>cz. 9 Białołęka</t>
  </si>
  <si>
    <t>cz. 12 Wawer, Wesoła, Rembertów</t>
  </si>
  <si>
    <t>cz. 11 Praga Płd.</t>
  </si>
  <si>
    <t>cz. 10 Praga Płn., Targówek</t>
  </si>
  <si>
    <t>cz. 1 Śródmieście</t>
  </si>
  <si>
    <t>cz. 2 Żoliborz, Bielany</t>
  </si>
  <si>
    <t>cz. 3 Wola</t>
  </si>
  <si>
    <t>cz. 4 Bemowo</t>
  </si>
  <si>
    <t>cz. 5 Mokotów</t>
  </si>
  <si>
    <t>cz. 6 Ochota</t>
  </si>
  <si>
    <t>cz. 8 Ursynów, Wilanów</t>
  </si>
  <si>
    <t>cz. 7 Ursus, Włochy</t>
  </si>
  <si>
    <t>Wartość brutto</t>
  </si>
  <si>
    <t>Rodzaj  i zakres prac</t>
  </si>
  <si>
    <t>Ilość drzew</t>
  </si>
  <si>
    <t>Zbiorcze zestawienie kosztów</t>
  </si>
  <si>
    <t xml:space="preserve">Ryczałt miesięczny za 1 drzewo brutto   </t>
  </si>
  <si>
    <t>jm</t>
  </si>
  <si>
    <t>Posadzenie drzew wraz z materiałem roślinnym</t>
  </si>
  <si>
    <t>Krotność miesięcy</t>
  </si>
  <si>
    <t>…………………………………..</t>
  </si>
  <si>
    <t>Podpis i pieczątka imienna</t>
  </si>
  <si>
    <t>uprawnionego (-ych) przedstawiciela (-li) Wykonawcy</t>
  </si>
  <si>
    <t>Posadzenie drzew wraz pielęgnacją na terenach m.st. Warszawy</t>
  </si>
  <si>
    <t xml:space="preserve">Pielęgnacja drzew w okresie 1.01.2020-30.11.2020                  </t>
  </si>
  <si>
    <t xml:space="preserve">Pielęgnacja drzew w okresie 1.12.2020-30.11.2021           </t>
  </si>
  <si>
    <t xml:space="preserve">Pielęgnacja drzew w okresie 1.12.2021-30.11.2022            </t>
  </si>
  <si>
    <t>Załącznik nr 1 do Umowy</t>
  </si>
  <si>
    <t>…..............</t>
  </si>
  <si>
    <t>….............</t>
  </si>
  <si>
    <t>…..........................</t>
  </si>
  <si>
    <t>…..................</t>
  </si>
  <si>
    <t>Posadzenie drzew wg grup</t>
  </si>
  <si>
    <t>Cena jednostkowa brutto</t>
  </si>
  <si>
    <t>….......................</t>
  </si>
  <si>
    <t>GRUPA 13 - wysokość min. 3,0 m</t>
  </si>
  <si>
    <t>Grupa 15 - forma wielopniowa</t>
  </si>
  <si>
    <t>GRUPA 14 - wysokość min. 2,0 m</t>
  </si>
  <si>
    <t>TABELA A - Wykaz cen jednostkowych posadzenia drzew (wraz z materiałami)</t>
  </si>
  <si>
    <t>TABELA B - Wykaz cen jednostkowych pielęgnacji drzew</t>
  </si>
  <si>
    <t>Założenie ekranu przeciwkorzeniowego pionowego (wys.0,3m)</t>
  </si>
  <si>
    <t>Założenie ekranu przeciwkorzeniowego pionowego (wys.0,5m)</t>
  </si>
  <si>
    <t>Założenie ekranu przeciwkorzeniowego pionowego (wys.1 m)</t>
  </si>
  <si>
    <t>Aesculus hippocastanum 'Pyramidalis'</t>
  </si>
  <si>
    <t>Platanus x hispanica</t>
  </si>
  <si>
    <t>Załącznik nr 3A do SIWZ nr sprawy 91/PN/2019</t>
  </si>
  <si>
    <t>Załacznik nr 3B do SIWZ Nr sprawy 91/PN/2020</t>
  </si>
  <si>
    <t>Załącznik nr 3C do SIWZ Nr sprawy 99/PN/2019</t>
  </si>
  <si>
    <t>Załącznik nr 3D do SIWZ Nr sprawy 99/PN/2019</t>
  </si>
  <si>
    <t>Załącznik nr 3E do SIWZ Nr sprawy 99/PN/2019</t>
  </si>
  <si>
    <t>Załącznik nr 3F do SIWZ Nr sprawy 99/PN/2019</t>
  </si>
  <si>
    <t>Załącznik nr 3G do SIWZ Nr sprawy 99/PN/2019</t>
  </si>
  <si>
    <t>Załącznik nr 3H do SIWZ Nr sprawy 99/PN/2019</t>
  </si>
  <si>
    <t>Załącznik nr 3I do SIWZ Nr sprawy 99/PN/2019</t>
  </si>
  <si>
    <t>Załącznik nr 3J do SIWZ Nr sprawy 99/PN/2019</t>
  </si>
  <si>
    <t>Załącznik nr 3K do SIWZ Nr sprawy 99/PN/2019</t>
  </si>
  <si>
    <t>Załącznik nr 3L do SIWZ Nr sprawy 99/PN/2019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</si>
</sst>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52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6"/>
      <color rgb="FFC00000"/>
      <name val="Arial"/>
      <family val="2"/>
      <charset val="238"/>
    </font>
    <font>
      <sz val="16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0" fillId="0" borderId="0"/>
    <xf numFmtId="0" fontId="27" fillId="0" borderId="0"/>
    <xf numFmtId="0" fontId="31" fillId="0" borderId="0"/>
    <xf numFmtId="0" fontId="15" fillId="20" borderId="1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0" fillId="3" borderId="0" applyNumberFormat="0" applyBorder="0" applyAlignment="0" applyProtection="0"/>
    <xf numFmtId="164" fontId="1" fillId="0" borderId="0" applyFont="0" applyFill="0" applyBorder="0" applyAlignment="0" applyProtection="0"/>
  </cellStyleXfs>
  <cellXfs count="301">
    <xf numFmtId="0" fontId="0" fillId="0" borderId="0" xfId="0"/>
    <xf numFmtId="0" fontId="21" fillId="25" borderId="0" xfId="0" applyFont="1" applyFill="1" applyAlignment="1">
      <alignment vertical="top"/>
    </xf>
    <xf numFmtId="0" fontId="24" fillId="0" borderId="0" xfId="0" applyFont="1" applyFill="1" applyAlignment="1">
      <alignment horizontal="left" vertical="top"/>
    </xf>
    <xf numFmtId="0" fontId="25" fillId="0" borderId="0" xfId="0" applyFont="1" applyFill="1" applyAlignment="1">
      <alignment vertical="top"/>
    </xf>
    <xf numFmtId="0" fontId="2" fillId="25" borderId="13" xfId="0" applyFont="1" applyFill="1" applyBorder="1" applyAlignment="1">
      <alignment horizontal="left" vertical="top" wrapText="1"/>
    </xf>
    <xf numFmtId="0" fontId="2" fillId="25" borderId="16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vertical="top"/>
    </xf>
    <xf numFmtId="0" fontId="2" fillId="0" borderId="16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22" fillId="0" borderId="12" xfId="0" applyFont="1" applyFill="1" applyBorder="1" applyAlignment="1">
      <alignment horizontal="center" vertical="top" wrapText="1"/>
    </xf>
    <xf numFmtId="0" fontId="36" fillId="0" borderId="0" xfId="0" applyFont="1" applyFill="1" applyAlignment="1">
      <alignment vertical="top"/>
    </xf>
    <xf numFmtId="0" fontId="22" fillId="0" borderId="14" xfId="0" applyFont="1" applyFill="1" applyBorder="1" applyAlignment="1">
      <alignment horizontal="center" vertical="top" wrapText="1"/>
    </xf>
    <xf numFmtId="0" fontId="2" fillId="26" borderId="16" xfId="0" applyFont="1" applyFill="1" applyBorder="1" applyAlignment="1">
      <alignment horizontal="left" vertical="center" wrapText="1"/>
    </xf>
    <xf numFmtId="0" fontId="29" fillId="26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" fillId="26" borderId="16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32" fillId="26" borderId="1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32" fillId="0" borderId="13" xfId="0" applyFont="1" applyFill="1" applyBorder="1" applyAlignment="1">
      <alignment horizontal="left" vertical="center" wrapText="1"/>
    </xf>
    <xf numFmtId="0" fontId="3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top"/>
    </xf>
    <xf numFmtId="0" fontId="3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21" fillId="0" borderId="0" xfId="35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/>
    </xf>
    <xf numFmtId="0" fontId="23" fillId="0" borderId="0" xfId="0" applyFont="1" applyFill="1" applyAlignment="1">
      <alignment vertical="top"/>
    </xf>
    <xf numFmtId="0" fontId="33" fillId="25" borderId="0" xfId="0" applyFont="1" applyFill="1" applyAlignment="1">
      <alignment vertical="center"/>
    </xf>
    <xf numFmtId="0" fontId="22" fillId="0" borderId="0" xfId="0" applyFont="1" applyFill="1" applyAlignment="1">
      <alignment horizontal="right" vertical="top"/>
    </xf>
    <xf numFmtId="0" fontId="24" fillId="26" borderId="20" xfId="35" applyFont="1" applyFill="1" applyBorder="1" applyAlignment="1">
      <alignment horizontal="center" vertical="center"/>
    </xf>
    <xf numFmtId="0" fontId="24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44" fontId="3" fillId="0" borderId="12" xfId="0" applyNumberFormat="1" applyFont="1" applyFill="1" applyBorder="1" applyAlignment="1">
      <alignment horizontal="center" vertical="center" wrapText="1"/>
    </xf>
    <xf numFmtId="44" fontId="3" fillId="0" borderId="15" xfId="0" applyNumberFormat="1" applyFont="1" applyFill="1" applyBorder="1" applyAlignment="1">
      <alignment horizontal="center" vertical="top" wrapText="1"/>
    </xf>
    <xf numFmtId="44" fontId="3" fillId="0" borderId="12" xfId="0" applyNumberFormat="1" applyFont="1" applyFill="1" applyBorder="1" applyAlignment="1">
      <alignment horizontal="center" vertical="top" wrapText="1"/>
    </xf>
    <xf numFmtId="44" fontId="3" fillId="0" borderId="17" xfId="0" applyNumberFormat="1" applyFont="1" applyFill="1" applyBorder="1" applyAlignment="1">
      <alignment horizontal="center" vertical="top" wrapText="1"/>
    </xf>
    <xf numFmtId="44" fontId="22" fillId="0" borderId="0" xfId="0" applyNumberFormat="1" applyFont="1" applyFill="1" applyAlignment="1">
      <alignment horizontal="center" vertical="top"/>
    </xf>
    <xf numFmtId="0" fontId="39" fillId="25" borderId="0" xfId="0" applyFont="1" applyFill="1" applyAlignment="1">
      <alignment vertical="top"/>
    </xf>
    <xf numFmtId="0" fontId="40" fillId="0" borderId="0" xfId="0" applyFont="1" applyFill="1" applyAlignment="1">
      <alignment vertical="top"/>
    </xf>
    <xf numFmtId="0" fontId="22" fillId="0" borderId="26" xfId="0" applyFont="1" applyFill="1" applyBorder="1" applyAlignment="1">
      <alignment horizontal="center" vertical="top" wrapText="1"/>
    </xf>
    <xf numFmtId="165" fontId="27" fillId="0" borderId="0" xfId="0" applyNumberFormat="1" applyFont="1" applyFill="1" applyAlignment="1">
      <alignment horizontal="right" vertical="top"/>
    </xf>
    <xf numFmtId="0" fontId="21" fillId="26" borderId="12" xfId="0" applyFont="1" applyFill="1" applyBorder="1" applyAlignment="1">
      <alignment horizontal="center" vertical="center" wrapText="1"/>
    </xf>
    <xf numFmtId="44" fontId="27" fillId="24" borderId="30" xfId="0" applyNumberFormat="1" applyFont="1" applyFill="1" applyBorder="1" applyAlignment="1">
      <alignment horizontal="center" vertical="top" wrapText="1"/>
    </xf>
    <xf numFmtId="44" fontId="27" fillId="26" borderId="12" xfId="0" applyNumberFormat="1" applyFont="1" applyFill="1" applyBorder="1" applyAlignment="1">
      <alignment horizontal="center" vertical="center" wrapText="1"/>
    </xf>
    <xf numFmtId="44" fontId="27" fillId="26" borderId="30" xfId="0" applyNumberFormat="1" applyFont="1" applyFill="1" applyBorder="1" applyAlignment="1">
      <alignment horizontal="center" vertical="center" wrapText="1"/>
    </xf>
    <xf numFmtId="44" fontId="27" fillId="26" borderId="25" xfId="0" applyNumberFormat="1" applyFont="1" applyFill="1" applyBorder="1" applyAlignment="1">
      <alignment horizontal="center" vertical="center" wrapText="1"/>
    </xf>
    <xf numFmtId="0" fontId="21" fillId="26" borderId="30" xfId="0" applyFont="1" applyFill="1" applyBorder="1" applyAlignment="1">
      <alignment horizontal="center" vertical="center" wrapText="1"/>
    </xf>
    <xf numFmtId="44" fontId="27" fillId="0" borderId="30" xfId="0" applyNumberFormat="1" applyFont="1" applyFill="1" applyBorder="1" applyAlignment="1">
      <alignment horizontal="center" vertical="center" wrapText="1"/>
    </xf>
    <xf numFmtId="44" fontId="27" fillId="24" borderId="32" xfId="0" applyNumberFormat="1" applyFont="1" applyFill="1" applyBorder="1" applyAlignment="1">
      <alignment horizontal="center" vertical="top" wrapText="1"/>
    </xf>
    <xf numFmtId="44" fontId="27" fillId="26" borderId="36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26" borderId="37" xfId="0" applyFont="1" applyFill="1" applyBorder="1" applyAlignment="1">
      <alignment horizontal="left" vertical="center" wrapText="1"/>
    </xf>
    <xf numFmtId="0" fontId="2" fillId="25" borderId="38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center" wrapText="1"/>
    </xf>
    <xf numFmtId="0" fontId="28" fillId="0" borderId="38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32" fillId="26" borderId="37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top" wrapText="1"/>
    </xf>
    <xf numFmtId="0" fontId="2" fillId="25" borderId="39" xfId="0" applyFont="1" applyFill="1" applyBorder="1" applyAlignment="1">
      <alignment horizontal="left" vertical="top" wrapText="1"/>
    </xf>
    <xf numFmtId="0" fontId="2" fillId="26" borderId="37" xfId="0" applyFont="1" applyFill="1" applyBorder="1" applyAlignment="1">
      <alignment horizontal="center" vertical="center" wrapText="1"/>
    </xf>
    <xf numFmtId="0" fontId="2" fillId="25" borderId="37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1" fontId="2" fillId="25" borderId="38" xfId="0" applyNumberFormat="1" applyFont="1" applyFill="1" applyBorder="1" applyAlignment="1">
      <alignment horizontal="left" vertical="top" wrapText="1"/>
    </xf>
    <xf numFmtId="0" fontId="34" fillId="25" borderId="17" xfId="0" applyFont="1" applyFill="1" applyBorder="1" applyAlignment="1">
      <alignment horizontal="left" vertical="top" wrapText="1"/>
    </xf>
    <xf numFmtId="0" fontId="2" fillId="25" borderId="17" xfId="0" applyFont="1" applyFill="1" applyBorder="1" applyAlignment="1">
      <alignment horizontal="left" vertical="top" wrapText="1"/>
    </xf>
    <xf numFmtId="0" fontId="32" fillId="27" borderId="39" xfId="0" applyFont="1" applyFill="1" applyBorder="1" applyAlignment="1">
      <alignment horizontal="left" vertical="top" wrapText="1"/>
    </xf>
    <xf numFmtId="0" fontId="3" fillId="26" borderId="16" xfId="0" applyFont="1" applyFill="1" applyBorder="1" applyAlignment="1">
      <alignment horizontal="right" vertical="center" wrapText="1"/>
    </xf>
    <xf numFmtId="0" fontId="22" fillId="0" borderId="13" xfId="0" applyFont="1" applyFill="1" applyBorder="1" applyAlignment="1">
      <alignment horizontal="right" vertical="top" wrapText="1"/>
    </xf>
    <xf numFmtId="0" fontId="22" fillId="0" borderId="13" xfId="0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right" vertical="top" wrapText="1"/>
    </xf>
    <xf numFmtId="0" fontId="22" fillId="0" borderId="18" xfId="0" applyFont="1" applyFill="1" applyBorder="1" applyAlignment="1">
      <alignment horizontal="right" vertical="top" wrapText="1"/>
    </xf>
    <xf numFmtId="44" fontId="27" fillId="24" borderId="33" xfId="0" applyNumberFormat="1" applyFont="1" applyFill="1" applyBorder="1" applyAlignment="1">
      <alignment horizontal="center" vertical="top" wrapText="1"/>
    </xf>
    <xf numFmtId="0" fontId="22" fillId="0" borderId="31" xfId="0" applyFont="1" applyFill="1" applyBorder="1" applyAlignment="1">
      <alignment horizontal="right" vertical="top" wrapText="1"/>
    </xf>
    <xf numFmtId="0" fontId="22" fillId="0" borderId="45" xfId="0" applyFont="1" applyFill="1" applyBorder="1" applyAlignment="1">
      <alignment horizontal="center" vertical="top" wrapText="1"/>
    </xf>
    <xf numFmtId="0" fontId="28" fillId="24" borderId="38" xfId="0" applyFont="1" applyFill="1" applyBorder="1" applyAlignment="1">
      <alignment horizontal="left" vertical="top" wrapText="1"/>
    </xf>
    <xf numFmtId="0" fontId="32" fillId="0" borderId="38" xfId="0" applyFont="1" applyFill="1" applyBorder="1" applyAlignment="1">
      <alignment horizontal="left" vertical="center" wrapText="1"/>
    </xf>
    <xf numFmtId="0" fontId="2" fillId="25" borderId="46" xfId="0" applyFont="1" applyFill="1" applyBorder="1" applyAlignment="1">
      <alignment horizontal="left" vertical="top" wrapText="1"/>
    </xf>
    <xf numFmtId="0" fontId="32" fillId="25" borderId="17" xfId="0" applyFont="1" applyFill="1" applyBorder="1" applyAlignment="1">
      <alignment horizontal="left" vertical="top" wrapText="1"/>
    </xf>
    <xf numFmtId="0" fontId="2" fillId="26" borderId="39" xfId="0" applyFont="1" applyFill="1" applyBorder="1" applyAlignment="1">
      <alignment horizontal="left" vertical="center" wrapText="1"/>
    </xf>
    <xf numFmtId="0" fontId="32" fillId="26" borderId="39" xfId="0" applyFont="1" applyFill="1" applyBorder="1" applyAlignment="1">
      <alignment horizontal="left" vertical="top" wrapText="1"/>
    </xf>
    <xf numFmtId="0" fontId="32" fillId="25" borderId="39" xfId="0" applyFont="1" applyFill="1" applyBorder="1" applyAlignment="1">
      <alignment horizontal="left" vertical="top" wrapText="1"/>
    </xf>
    <xf numFmtId="0" fontId="21" fillId="26" borderId="25" xfId="0" applyFont="1" applyFill="1" applyBorder="1" applyAlignment="1">
      <alignment horizontal="center" vertical="center" wrapText="1"/>
    </xf>
    <xf numFmtId="1" fontId="21" fillId="24" borderId="25" xfId="0" applyNumberFormat="1" applyFont="1" applyFill="1" applyBorder="1" applyAlignment="1">
      <alignment horizontal="center" vertical="top" wrapText="1"/>
    </xf>
    <xf numFmtId="0" fontId="24" fillId="26" borderId="48" xfId="35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top" wrapText="1"/>
    </xf>
    <xf numFmtId="44" fontId="21" fillId="24" borderId="30" xfId="0" applyNumberFormat="1" applyFont="1" applyFill="1" applyBorder="1" applyAlignment="1">
      <alignment horizontal="center" vertical="top" wrapText="1"/>
    </xf>
    <xf numFmtId="165" fontId="42" fillId="25" borderId="12" xfId="0" applyNumberFormat="1" applyFont="1" applyFill="1" applyBorder="1" applyAlignment="1">
      <alignment horizontal="center" vertical="top" wrapText="1"/>
    </xf>
    <xf numFmtId="1" fontId="42" fillId="25" borderId="12" xfId="0" applyNumberFormat="1" applyFont="1" applyFill="1" applyBorder="1" applyAlignment="1">
      <alignment horizontal="center" vertical="top"/>
    </xf>
    <xf numFmtId="1" fontId="43" fillId="25" borderId="12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/>
    </xf>
    <xf numFmtId="0" fontId="43" fillId="25" borderId="12" xfId="0" applyFont="1" applyFill="1" applyBorder="1" applyAlignment="1">
      <alignment horizontal="left" vertical="top" wrapText="1"/>
    </xf>
    <xf numFmtId="0" fontId="43" fillId="25" borderId="12" xfId="0" applyFont="1" applyFill="1" applyBorder="1" applyAlignment="1">
      <alignment horizontal="center" vertical="top"/>
    </xf>
    <xf numFmtId="0" fontId="42" fillId="26" borderId="21" xfId="35" applyFont="1" applyFill="1" applyBorder="1" applyAlignment="1">
      <alignment horizontal="right" vertical="center"/>
    </xf>
    <xf numFmtId="0" fontId="43" fillId="26" borderId="21" xfId="35" applyFont="1" applyFill="1" applyBorder="1" applyAlignment="1">
      <alignment horizontal="center" vertical="center"/>
    </xf>
    <xf numFmtId="0" fontId="43" fillId="25" borderId="16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vertical="top"/>
    </xf>
    <xf numFmtId="0" fontId="45" fillId="25" borderId="0" xfId="0" applyFont="1" applyFill="1" applyAlignment="1">
      <alignment vertical="top"/>
    </xf>
    <xf numFmtId="0" fontId="3" fillId="25" borderId="0" xfId="0" applyFont="1" applyFill="1" applyAlignment="1">
      <alignment vertical="top"/>
    </xf>
    <xf numFmtId="0" fontId="46" fillId="0" borderId="0" xfId="0" applyFont="1" applyFill="1" applyAlignment="1">
      <alignment vertical="top"/>
    </xf>
    <xf numFmtId="0" fontId="2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35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165" fontId="3" fillId="0" borderId="43" xfId="0" applyNumberFormat="1" applyFont="1" applyFill="1" applyBorder="1" applyAlignment="1">
      <alignment horizontal="center" vertical="center" wrapText="1"/>
    </xf>
    <xf numFmtId="0" fontId="3" fillId="26" borderId="37" xfId="0" applyFont="1" applyFill="1" applyBorder="1" applyAlignment="1">
      <alignment horizontal="left" vertical="center" wrapText="1"/>
    </xf>
    <xf numFmtId="0" fontId="3" fillId="26" borderId="12" xfId="0" applyFont="1" applyFill="1" applyBorder="1" applyAlignment="1">
      <alignment horizontal="center" vertical="center" wrapText="1"/>
    </xf>
    <xf numFmtId="0" fontId="3" fillId="26" borderId="30" xfId="0" applyFont="1" applyFill="1" applyBorder="1" applyAlignment="1">
      <alignment horizontal="center" vertical="center" wrapText="1"/>
    </xf>
    <xf numFmtId="0" fontId="3" fillId="25" borderId="38" xfId="0" applyFont="1" applyFill="1" applyBorder="1" applyAlignment="1">
      <alignment horizontal="left" vertical="top" wrapText="1"/>
    </xf>
    <xf numFmtId="44" fontId="22" fillId="24" borderId="30" xfId="0" applyNumberFormat="1" applyFont="1" applyFill="1" applyBorder="1" applyAlignment="1">
      <alignment horizontal="center" vertical="top" wrapText="1"/>
    </xf>
    <xf numFmtId="44" fontId="22" fillId="26" borderId="36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47" fillId="0" borderId="38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33" fillId="26" borderId="37" xfId="0" applyFont="1" applyFill="1" applyBorder="1" applyAlignment="1">
      <alignment horizontal="left" vertical="center" wrapText="1"/>
    </xf>
    <xf numFmtId="0" fontId="33" fillId="0" borderId="37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top" wrapText="1"/>
    </xf>
    <xf numFmtId="0" fontId="3" fillId="25" borderId="39" xfId="0" applyFont="1" applyFill="1" applyBorder="1" applyAlignment="1">
      <alignment horizontal="left" vertical="top" wrapText="1"/>
    </xf>
    <xf numFmtId="0" fontId="3" fillId="26" borderId="37" xfId="0" applyFont="1" applyFill="1" applyBorder="1" applyAlignment="1">
      <alignment horizontal="center" vertical="center" wrapText="1"/>
    </xf>
    <xf numFmtId="0" fontId="3" fillId="25" borderId="3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1" fontId="3" fillId="25" borderId="38" xfId="0" applyNumberFormat="1" applyFont="1" applyFill="1" applyBorder="1" applyAlignment="1">
      <alignment horizontal="left" vertical="top" wrapText="1"/>
    </xf>
    <xf numFmtId="0" fontId="35" fillId="25" borderId="17" xfId="0" applyFont="1" applyFill="1" applyBorder="1" applyAlignment="1">
      <alignment horizontal="left" vertical="top" wrapText="1"/>
    </xf>
    <xf numFmtId="0" fontId="3" fillId="25" borderId="17" xfId="0" applyFont="1" applyFill="1" applyBorder="1" applyAlignment="1">
      <alignment horizontal="left" vertical="top" wrapText="1"/>
    </xf>
    <xf numFmtId="44" fontId="22" fillId="24" borderId="32" xfId="0" applyNumberFormat="1" applyFont="1" applyFill="1" applyBorder="1" applyAlignment="1">
      <alignment horizontal="center" vertical="top" wrapText="1"/>
    </xf>
    <xf numFmtId="0" fontId="33" fillId="27" borderId="39" xfId="0" applyFont="1" applyFill="1" applyBorder="1" applyAlignment="1">
      <alignment horizontal="left" vertical="top" wrapText="1"/>
    </xf>
    <xf numFmtId="44" fontId="22" fillId="24" borderId="33" xfId="0" applyNumberFormat="1" applyFont="1" applyFill="1" applyBorder="1" applyAlignment="1">
      <alignment horizontal="center" vertical="top" wrapText="1"/>
    </xf>
    <xf numFmtId="0" fontId="3" fillId="26" borderId="48" xfId="35" applyFont="1" applyFill="1" applyBorder="1" applyAlignment="1">
      <alignment horizontal="center" vertical="center"/>
    </xf>
    <xf numFmtId="0" fontId="3" fillId="0" borderId="0" xfId="35" applyFont="1" applyFill="1" applyBorder="1" applyAlignment="1">
      <alignment horizontal="center" vertical="center"/>
    </xf>
    <xf numFmtId="0" fontId="3" fillId="0" borderId="0" xfId="35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top"/>
    </xf>
    <xf numFmtId="44" fontId="22" fillId="0" borderId="0" xfId="0" applyNumberFormat="1" applyFont="1" applyFill="1" applyBorder="1" applyAlignment="1">
      <alignment horizontal="center" vertical="top"/>
    </xf>
    <xf numFmtId="4" fontId="42" fillId="0" borderId="10" xfId="0" applyNumberFormat="1" applyFont="1" applyFill="1" applyBorder="1" applyAlignment="1">
      <alignment horizontal="center" vertical="center" wrapText="1"/>
    </xf>
    <xf numFmtId="4" fontId="42" fillId="0" borderId="11" xfId="0" applyNumberFormat="1" applyFont="1" applyFill="1" applyBorder="1" applyAlignment="1">
      <alignment horizontal="center" vertical="center" wrapText="1"/>
    </xf>
    <xf numFmtId="0" fontId="3" fillId="26" borderId="52" xfId="35" applyFont="1" applyFill="1" applyBorder="1" applyAlignment="1">
      <alignment horizontal="right" vertical="center"/>
    </xf>
    <xf numFmtId="4" fontId="22" fillId="26" borderId="40" xfId="0" applyNumberFormat="1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right" vertical="center" wrapText="1"/>
    </xf>
    <xf numFmtId="0" fontId="3" fillId="26" borderId="11" xfId="0" applyFont="1" applyFill="1" applyBorder="1" applyAlignment="1">
      <alignment horizontal="center" vertical="center" wrapText="1"/>
    </xf>
    <xf numFmtId="0" fontId="3" fillId="26" borderId="2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26" borderId="56" xfId="0" applyFont="1" applyFill="1" applyBorder="1" applyAlignment="1">
      <alignment horizontal="center" vertical="center" wrapText="1"/>
    </xf>
    <xf numFmtId="1" fontId="3" fillId="24" borderId="25" xfId="0" applyNumberFormat="1" applyFont="1" applyFill="1" applyBorder="1" applyAlignment="1">
      <alignment horizontal="center" vertical="top" wrapText="1"/>
    </xf>
    <xf numFmtId="0" fontId="3" fillId="26" borderId="25" xfId="0" applyFont="1" applyFill="1" applyBorder="1" applyAlignment="1">
      <alignment horizontal="center" vertical="center" wrapText="1"/>
    </xf>
    <xf numFmtId="44" fontId="22" fillId="26" borderId="25" xfId="0" applyNumberFormat="1" applyFont="1" applyFill="1" applyBorder="1" applyAlignment="1">
      <alignment horizontal="center" vertical="center" wrapText="1"/>
    </xf>
    <xf numFmtId="1" fontId="3" fillId="24" borderId="27" xfId="0" applyNumberFormat="1" applyFont="1" applyFill="1" applyBorder="1" applyAlignment="1">
      <alignment horizontal="center" vertical="top" wrapText="1"/>
    </xf>
    <xf numFmtId="1" fontId="3" fillId="0" borderId="28" xfId="0" applyNumberFormat="1" applyFont="1" applyFill="1" applyBorder="1" applyAlignment="1">
      <alignment horizontal="center" vertical="top" wrapText="1"/>
    </xf>
    <xf numFmtId="1" fontId="3" fillId="0" borderId="25" xfId="0" applyNumberFormat="1" applyFont="1" applyFill="1" applyBorder="1" applyAlignment="1">
      <alignment horizontal="center" vertical="top" wrapText="1"/>
    </xf>
    <xf numFmtId="44" fontId="3" fillId="0" borderId="42" xfId="0" applyNumberFormat="1" applyFont="1" applyFill="1" applyBorder="1" applyAlignment="1">
      <alignment horizontal="center" vertical="center" wrapText="1"/>
    </xf>
    <xf numFmtId="44" fontId="3" fillId="0" borderId="14" xfId="0" applyNumberFormat="1" applyFont="1" applyFill="1" applyBorder="1" applyAlignment="1">
      <alignment horizontal="center" vertical="top" wrapText="1"/>
    </xf>
    <xf numFmtId="44" fontId="3" fillId="0" borderId="14" xfId="0" applyNumberFormat="1" applyFont="1" applyFill="1" applyBorder="1" applyAlignment="1">
      <alignment horizontal="center" vertical="center" wrapText="1"/>
    </xf>
    <xf numFmtId="44" fontId="3" fillId="0" borderId="19" xfId="0" applyNumberFormat="1" applyFont="1" applyFill="1" applyBorder="1" applyAlignment="1">
      <alignment horizontal="center" vertical="top" wrapText="1"/>
    </xf>
    <xf numFmtId="44" fontId="3" fillId="0" borderId="26" xfId="0" applyNumberFormat="1" applyFont="1" applyFill="1" applyBorder="1" applyAlignment="1">
      <alignment horizontal="center" vertical="top" wrapText="1"/>
    </xf>
    <xf numFmtId="44" fontId="3" fillId="0" borderId="24" xfId="0" applyNumberFormat="1" applyFont="1" applyFill="1" applyBorder="1" applyAlignment="1">
      <alignment horizontal="center" vertical="top" wrapText="1"/>
    </xf>
    <xf numFmtId="44" fontId="22" fillId="26" borderId="40" xfId="0" applyNumberFormat="1" applyFont="1" applyFill="1" applyBorder="1" applyAlignment="1">
      <alignment horizontal="center" vertical="center" wrapText="1"/>
    </xf>
    <xf numFmtId="165" fontId="48" fillId="25" borderId="0" xfId="35" applyNumberFormat="1" applyFont="1" applyFill="1" applyAlignment="1">
      <alignment horizontal="centerContinuous" vertical="center"/>
    </xf>
    <xf numFmtId="0" fontId="23" fillId="0" borderId="0" xfId="35" applyFont="1" applyAlignment="1">
      <alignment horizontal="center" vertical="center"/>
    </xf>
    <xf numFmtId="0" fontId="26" fillId="0" borderId="0" xfId="0" applyFont="1" applyFill="1" applyAlignment="1">
      <alignment vertical="top"/>
    </xf>
    <xf numFmtId="0" fontId="41" fillId="0" borderId="0" xfId="0" applyFont="1" applyFill="1" applyAlignment="1">
      <alignment vertical="top"/>
    </xf>
    <xf numFmtId="165" fontId="41" fillId="25" borderId="36" xfId="0" applyNumberFormat="1" applyFont="1" applyFill="1" applyBorder="1" applyAlignment="1">
      <alignment vertical="top"/>
    </xf>
    <xf numFmtId="165" fontId="41" fillId="25" borderId="54" xfId="0" applyNumberFormat="1" applyFont="1" applyFill="1" applyBorder="1" applyAlignment="1">
      <alignment vertical="top"/>
    </xf>
    <xf numFmtId="4" fontId="44" fillId="0" borderId="29" xfId="0" applyNumberFormat="1" applyFont="1" applyFill="1" applyBorder="1" applyAlignment="1">
      <alignment horizontal="center" vertical="center" wrapText="1"/>
    </xf>
    <xf numFmtId="0" fontId="44" fillId="26" borderId="52" xfId="35" applyFont="1" applyFill="1" applyBorder="1" applyAlignment="1">
      <alignment horizontal="right" vertical="center"/>
    </xf>
    <xf numFmtId="165" fontId="26" fillId="26" borderId="34" xfId="0" applyNumberFormat="1" applyFont="1" applyFill="1" applyBorder="1" applyAlignment="1">
      <alignment horizontal="center" vertical="center"/>
    </xf>
    <xf numFmtId="0" fontId="49" fillId="25" borderId="37" xfId="0" applyFont="1" applyFill="1" applyBorder="1" applyAlignment="1">
      <alignment vertical="top" wrapText="1"/>
    </xf>
    <xf numFmtId="0" fontId="49" fillId="25" borderId="25" xfId="0" applyFont="1" applyFill="1" applyBorder="1" applyAlignment="1">
      <alignment vertical="top" wrapText="1"/>
    </xf>
    <xf numFmtId="0" fontId="41" fillId="0" borderId="48" xfId="0" applyFont="1" applyBorder="1" applyAlignment="1">
      <alignment vertical="top" wrapText="1"/>
    </xf>
    <xf numFmtId="0" fontId="41" fillId="0" borderId="50" xfId="0" applyFont="1" applyBorder="1" applyAlignment="1">
      <alignment vertical="top" wrapText="1"/>
    </xf>
    <xf numFmtId="44" fontId="3" fillId="24" borderId="30" xfId="0" applyNumberFormat="1" applyFont="1" applyFill="1" applyBorder="1" applyAlignment="1">
      <alignment horizontal="center" vertical="top" wrapText="1"/>
    </xf>
    <xf numFmtId="0" fontId="47" fillId="24" borderId="38" xfId="0" applyFont="1" applyFill="1" applyBorder="1" applyAlignment="1">
      <alignment horizontal="left" vertical="top" wrapText="1"/>
    </xf>
    <xf numFmtId="0" fontId="33" fillId="25" borderId="39" xfId="0" applyFont="1" applyFill="1" applyBorder="1" applyAlignment="1">
      <alignment horizontal="left" vertical="center" wrapText="1"/>
    </xf>
    <xf numFmtId="0" fontId="33" fillId="0" borderId="38" xfId="0" applyFont="1" applyFill="1" applyBorder="1" applyAlignment="1">
      <alignment horizontal="left" vertical="center" wrapText="1"/>
    </xf>
    <xf numFmtId="0" fontId="3" fillId="25" borderId="46" xfId="0" applyFont="1" applyFill="1" applyBorder="1" applyAlignment="1">
      <alignment horizontal="left" vertical="top" wrapText="1"/>
    </xf>
    <xf numFmtId="0" fontId="33" fillId="25" borderId="17" xfId="0" applyFont="1" applyFill="1" applyBorder="1" applyAlignment="1">
      <alignment horizontal="left" vertical="top" wrapText="1"/>
    </xf>
    <xf numFmtId="0" fontId="3" fillId="26" borderId="39" xfId="0" applyFont="1" applyFill="1" applyBorder="1" applyAlignment="1">
      <alignment horizontal="left" vertical="center" wrapText="1"/>
    </xf>
    <xf numFmtId="0" fontId="33" fillId="26" borderId="39" xfId="0" applyFont="1" applyFill="1" applyBorder="1" applyAlignment="1">
      <alignment horizontal="left" vertical="top" wrapText="1"/>
    </xf>
    <xf numFmtId="0" fontId="33" fillId="25" borderId="39" xfId="0" applyFont="1" applyFill="1" applyBorder="1" applyAlignment="1">
      <alignment horizontal="left" vertical="top" wrapText="1"/>
    </xf>
    <xf numFmtId="0" fontId="22" fillId="0" borderId="16" xfId="0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right"/>
    </xf>
    <xf numFmtId="0" fontId="3" fillId="26" borderId="18" xfId="0" applyFont="1" applyFill="1" applyBorder="1" applyAlignment="1">
      <alignment horizontal="right" vertical="center" wrapText="1"/>
    </xf>
    <xf numFmtId="0" fontId="3" fillId="26" borderId="18" xfId="0" applyFont="1" applyFill="1" applyBorder="1" applyAlignment="1">
      <alignment horizontal="right" vertical="top" wrapText="1"/>
    </xf>
    <xf numFmtId="0" fontId="39" fillId="0" borderId="0" xfId="0" applyFont="1" applyFill="1" applyAlignment="1">
      <alignment vertical="top"/>
    </xf>
    <xf numFmtId="0" fontId="32" fillId="25" borderId="38" xfId="0" applyFont="1" applyFill="1" applyBorder="1" applyAlignment="1">
      <alignment horizontal="left" vertical="top" wrapText="1"/>
    </xf>
    <xf numFmtId="0" fontId="23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32" fillId="0" borderId="18" xfId="0" applyFont="1" applyFill="1" applyBorder="1" applyAlignment="1">
      <alignment horizontal="left" vertical="center" wrapText="1"/>
    </xf>
    <xf numFmtId="0" fontId="32" fillId="26" borderId="10" xfId="0" applyFont="1" applyFill="1" applyBorder="1" applyAlignment="1">
      <alignment horizontal="left" vertical="center" wrapText="1"/>
    </xf>
    <xf numFmtId="4" fontId="42" fillId="0" borderId="29" xfId="0" applyNumberFormat="1" applyFont="1" applyFill="1" applyBorder="1" applyAlignment="1">
      <alignment horizontal="center" vertical="center" wrapText="1"/>
    </xf>
    <xf numFmtId="44" fontId="43" fillId="25" borderId="30" xfId="0" applyNumberFormat="1" applyFont="1" applyFill="1" applyBorder="1" applyAlignment="1">
      <alignment horizontal="right" vertical="top"/>
    </xf>
    <xf numFmtId="0" fontId="2" fillId="0" borderId="52" xfId="0" applyFont="1" applyFill="1" applyBorder="1" applyAlignment="1">
      <alignment horizontal="left" vertical="top" wrapText="1"/>
    </xf>
    <xf numFmtId="44" fontId="21" fillId="26" borderId="34" xfId="0" applyNumberFormat="1" applyFont="1" applyFill="1" applyBorder="1" applyAlignment="1">
      <alignment horizontal="center" wrapText="1"/>
    </xf>
    <xf numFmtId="0" fontId="22" fillId="0" borderId="57" xfId="0" applyFont="1" applyFill="1" applyBorder="1" applyAlignment="1">
      <alignment horizontal="left" vertical="top"/>
    </xf>
    <xf numFmtId="0" fontId="22" fillId="0" borderId="46" xfId="0" applyFont="1" applyFill="1" applyBorder="1" applyAlignment="1">
      <alignment horizontal="left" vertical="top"/>
    </xf>
    <xf numFmtId="0" fontId="22" fillId="0" borderId="58" xfId="0" applyFont="1" applyFill="1" applyBorder="1" applyAlignment="1">
      <alignment horizontal="left" vertical="top"/>
    </xf>
    <xf numFmtId="0" fontId="22" fillId="0" borderId="25" xfId="0" applyFont="1" applyFill="1" applyBorder="1" applyAlignment="1">
      <alignment horizontal="center" vertical="top" wrapText="1"/>
    </xf>
    <xf numFmtId="4" fontId="3" fillId="26" borderId="49" xfId="0" applyNumberFormat="1" applyFont="1" applyFill="1" applyBorder="1" applyAlignment="1">
      <alignment horizontal="center" vertical="center" wrapText="1"/>
    </xf>
    <xf numFmtId="44" fontId="3" fillId="26" borderId="53" xfId="0" applyNumberFormat="1" applyFont="1" applyFill="1" applyBorder="1" applyAlignment="1">
      <alignment horizontal="center" vertical="center" wrapText="1"/>
    </xf>
    <xf numFmtId="0" fontId="42" fillId="26" borderId="20" xfId="35" applyFont="1" applyFill="1" applyBorder="1" applyAlignment="1">
      <alignment horizontal="right" vertical="center"/>
    </xf>
    <xf numFmtId="0" fontId="37" fillId="26" borderId="40" xfId="45" applyNumberFormat="1" applyFont="1" applyFill="1" applyBorder="1" applyAlignment="1">
      <alignment horizontal="center" vertical="center" wrapText="1"/>
    </xf>
    <xf numFmtId="0" fontId="24" fillId="26" borderId="52" xfId="35" applyFont="1" applyFill="1" applyBorder="1" applyAlignment="1">
      <alignment horizontal="right" vertical="center"/>
    </xf>
    <xf numFmtId="4" fontId="38" fillId="26" borderId="40" xfId="0" applyNumberFormat="1" applyFont="1" applyFill="1" applyBorder="1" applyAlignment="1">
      <alignment horizontal="center" vertical="center" wrapText="1"/>
    </xf>
    <xf numFmtId="0" fontId="37" fillId="26" borderId="49" xfId="45" applyNumberFormat="1" applyFont="1" applyFill="1" applyBorder="1" applyAlignment="1">
      <alignment horizontal="center" vertical="center" wrapText="1"/>
    </xf>
    <xf numFmtId="44" fontId="38" fillId="26" borderId="40" xfId="0" applyNumberFormat="1" applyFont="1" applyFill="1" applyBorder="1" applyAlignment="1">
      <alignment horizontal="center" vertical="center" wrapText="1"/>
    </xf>
    <xf numFmtId="0" fontId="2" fillId="25" borderId="48" xfId="0" applyFont="1" applyFill="1" applyBorder="1" applyAlignment="1">
      <alignment horizontal="left" vertical="center" wrapText="1"/>
    </xf>
    <xf numFmtId="0" fontId="24" fillId="25" borderId="0" xfId="0" applyFont="1" applyFill="1" applyAlignment="1">
      <alignment vertical="top"/>
    </xf>
    <xf numFmtId="0" fontId="38" fillId="0" borderId="0" xfId="0" applyFont="1" applyFill="1" applyAlignment="1">
      <alignment vertical="top"/>
    </xf>
    <xf numFmtId="44" fontId="38" fillId="0" borderId="0" xfId="0" applyNumberFormat="1" applyFont="1" applyFill="1" applyAlignment="1">
      <alignment horizontal="center" vertical="top"/>
    </xf>
    <xf numFmtId="4" fontId="38" fillId="26" borderId="21" xfId="0" applyNumberFormat="1" applyFont="1" applyFill="1" applyBorder="1" applyAlignment="1">
      <alignment horizontal="center" vertical="top" wrapText="1"/>
    </xf>
    <xf numFmtId="44" fontId="38" fillId="26" borderId="23" xfId="0" applyNumberFormat="1" applyFont="1" applyFill="1" applyBorder="1" applyAlignment="1">
      <alignment horizontal="center" vertical="top" wrapText="1"/>
    </xf>
    <xf numFmtId="0" fontId="32" fillId="25" borderId="37" xfId="0" applyFont="1" applyFill="1" applyBorder="1" applyAlignment="1">
      <alignment horizontal="left" vertical="top" wrapText="1"/>
    </xf>
    <xf numFmtId="0" fontId="32" fillId="0" borderId="39" xfId="0" applyFont="1" applyFill="1" applyBorder="1" applyAlignment="1">
      <alignment horizontal="left" vertical="top" wrapText="1"/>
    </xf>
    <xf numFmtId="0" fontId="29" fillId="26" borderId="11" xfId="0" applyFont="1" applyFill="1" applyBorder="1" applyAlignment="1">
      <alignment horizontal="center" vertical="center" wrapText="1"/>
    </xf>
    <xf numFmtId="0" fontId="21" fillId="26" borderId="56" xfId="0" applyFont="1" applyFill="1" applyBorder="1" applyAlignment="1">
      <alignment horizontal="center" vertical="center" wrapText="1"/>
    </xf>
    <xf numFmtId="0" fontId="21" fillId="26" borderId="29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right"/>
    </xf>
    <xf numFmtId="0" fontId="24" fillId="26" borderId="20" xfId="35" applyFont="1" applyFill="1" applyBorder="1" applyAlignment="1">
      <alignment horizontal="right" vertical="center"/>
    </xf>
    <xf numFmtId="0" fontId="37" fillId="26" borderId="40" xfId="45" applyNumberFormat="1" applyFont="1" applyFill="1" applyBorder="1" applyAlignment="1">
      <alignment horizontal="center" vertical="top" wrapText="1"/>
    </xf>
    <xf numFmtId="44" fontId="3" fillId="26" borderId="53" xfId="0" applyNumberFormat="1" applyFont="1" applyFill="1" applyBorder="1" applyAlignment="1">
      <alignment horizontal="center" wrapText="1"/>
    </xf>
    <xf numFmtId="0" fontId="33" fillId="25" borderId="37" xfId="0" applyFont="1" applyFill="1" applyBorder="1" applyAlignment="1">
      <alignment horizontal="left" vertical="top" wrapText="1"/>
    </xf>
    <xf numFmtId="0" fontId="23" fillId="25" borderId="37" xfId="0" applyFont="1" applyFill="1" applyBorder="1" applyAlignment="1">
      <alignment horizontal="left" vertical="top" wrapText="1"/>
    </xf>
    <xf numFmtId="0" fontId="34" fillId="25" borderId="39" xfId="0" applyFont="1" applyFill="1" applyBorder="1" applyAlignment="1">
      <alignment horizontal="left" vertical="top" wrapText="1"/>
    </xf>
    <xf numFmtId="0" fontId="22" fillId="0" borderId="46" xfId="36" applyFont="1" applyFill="1" applyBorder="1" applyAlignment="1">
      <alignment horizontal="right"/>
    </xf>
    <xf numFmtId="0" fontId="3" fillId="26" borderId="13" xfId="0" applyFont="1" applyFill="1" applyBorder="1" applyAlignment="1">
      <alignment horizontal="right" vertical="center" wrapText="1"/>
    </xf>
    <xf numFmtId="0" fontId="29" fillId="26" borderId="14" xfId="0" applyFont="1" applyFill="1" applyBorder="1" applyAlignment="1">
      <alignment horizontal="center" vertical="center" wrapText="1"/>
    </xf>
    <xf numFmtId="0" fontId="21" fillId="26" borderId="28" xfId="0" applyFont="1" applyFill="1" applyBorder="1" applyAlignment="1">
      <alignment horizontal="center" vertical="center" wrapText="1"/>
    </xf>
    <xf numFmtId="0" fontId="21" fillId="26" borderId="33" xfId="0" applyFont="1" applyFill="1" applyBorder="1" applyAlignment="1">
      <alignment horizontal="center" vertical="center" wrapText="1"/>
    </xf>
    <xf numFmtId="0" fontId="22" fillId="0" borderId="16" xfId="36" applyFont="1" applyFill="1" applyBorder="1" applyAlignment="1">
      <alignment horizontal="right"/>
    </xf>
    <xf numFmtId="0" fontId="27" fillId="0" borderId="16" xfId="0" applyNumberFormat="1" applyFont="1" applyFill="1" applyBorder="1" applyAlignment="1" applyProtection="1">
      <alignment horizontal="right"/>
    </xf>
    <xf numFmtId="0" fontId="32" fillId="27" borderId="46" xfId="0" applyFont="1" applyFill="1" applyBorder="1" applyAlignment="1">
      <alignment horizontal="left" vertical="top" wrapText="1"/>
    </xf>
    <xf numFmtId="1" fontId="21" fillId="24" borderId="28" xfId="0" applyNumberFormat="1" applyFont="1" applyFill="1" applyBorder="1" applyAlignment="1">
      <alignment horizontal="center" vertical="top" wrapText="1"/>
    </xf>
    <xf numFmtId="0" fontId="32" fillId="25" borderId="59" xfId="0" applyFont="1" applyFill="1" applyBorder="1" applyAlignment="1">
      <alignment horizontal="left" vertical="top" wrapText="1"/>
    </xf>
    <xf numFmtId="1" fontId="21" fillId="24" borderId="27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right" vertical="top" wrapText="1"/>
    </xf>
    <xf numFmtId="44" fontId="3" fillId="26" borderId="25" xfId="0" applyNumberFormat="1" applyFont="1" applyFill="1" applyBorder="1" applyAlignment="1">
      <alignment horizontal="center" vertical="center" wrapText="1"/>
    </xf>
    <xf numFmtId="44" fontId="3" fillId="26" borderId="36" xfId="0" applyNumberFormat="1" applyFont="1" applyFill="1" applyBorder="1" applyAlignment="1">
      <alignment horizontal="center" vertical="center" wrapText="1"/>
    </xf>
    <xf numFmtId="0" fontId="33" fillId="26" borderId="49" xfId="45" applyNumberFormat="1" applyFont="1" applyFill="1" applyBorder="1" applyAlignment="1">
      <alignment horizontal="center" vertical="center" wrapText="1"/>
    </xf>
    <xf numFmtId="44" fontId="3" fillId="0" borderId="19" xfId="0" applyNumberFormat="1" applyFont="1" applyFill="1" applyBorder="1" applyAlignment="1">
      <alignment horizontal="center" vertical="center" wrapText="1"/>
    </xf>
    <xf numFmtId="44" fontId="3" fillId="26" borderId="4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top"/>
    </xf>
    <xf numFmtId="0" fontId="29" fillId="26" borderId="17" xfId="0" applyFont="1" applyFill="1" applyBorder="1" applyAlignment="1">
      <alignment horizontal="center" vertical="center" wrapText="1"/>
    </xf>
    <xf numFmtId="44" fontId="27" fillId="24" borderId="36" xfId="0" applyNumberFormat="1" applyFont="1" applyFill="1" applyBorder="1" applyAlignment="1">
      <alignment horizontal="center" vertical="top" wrapText="1"/>
    </xf>
    <xf numFmtId="1" fontId="21" fillId="24" borderId="12" xfId="0" applyNumberFormat="1" applyFont="1" applyFill="1" applyBorder="1" applyAlignment="1">
      <alignment horizontal="center" vertical="top" wrapText="1"/>
    </xf>
    <xf numFmtId="0" fontId="27" fillId="0" borderId="46" xfId="0" applyNumberFormat="1" applyFont="1" applyFill="1" applyBorder="1" applyAlignment="1" applyProtection="1">
      <alignment horizontal="right"/>
    </xf>
    <xf numFmtId="0" fontId="29" fillId="26" borderId="15" xfId="0" applyFont="1" applyFill="1" applyBorder="1" applyAlignment="1">
      <alignment horizontal="center" vertical="center" wrapText="1"/>
    </xf>
    <xf numFmtId="0" fontId="21" fillId="26" borderId="14" xfId="0" applyFont="1" applyFill="1" applyBorder="1" applyAlignment="1">
      <alignment horizontal="center" vertical="center" wrapText="1"/>
    </xf>
    <xf numFmtId="0" fontId="21" fillId="26" borderId="47" xfId="0" applyFont="1" applyFill="1" applyBorder="1" applyAlignment="1">
      <alignment horizontal="center" vertical="center" wrapText="1"/>
    </xf>
    <xf numFmtId="4" fontId="38" fillId="26" borderId="40" xfId="0" applyNumberFormat="1" applyFont="1" applyFill="1" applyBorder="1" applyAlignment="1">
      <alignment horizontal="center" vertical="top" wrapText="1"/>
    </xf>
    <xf numFmtId="44" fontId="38" fillId="26" borderId="55" xfId="0" applyNumberFormat="1" applyFont="1" applyFill="1" applyBorder="1" applyAlignment="1">
      <alignment horizontal="center" vertical="top" wrapText="1"/>
    </xf>
    <xf numFmtId="0" fontId="3" fillId="26" borderId="16" xfId="0" applyFont="1" applyFill="1" applyBorder="1" applyAlignment="1">
      <alignment horizontal="right" vertical="top" wrapText="1"/>
    </xf>
    <xf numFmtId="0" fontId="2" fillId="27" borderId="39" xfId="0" applyFont="1" applyFill="1" applyBorder="1" applyAlignment="1">
      <alignment horizontal="left" vertical="top" wrapText="1"/>
    </xf>
    <xf numFmtId="1" fontId="21" fillId="24" borderId="26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44" fontId="3" fillId="0" borderId="24" xfId="0" applyNumberFormat="1" applyFont="1" applyFill="1" applyBorder="1" applyAlignment="1">
      <alignment horizontal="center" vertical="center" wrapText="1"/>
    </xf>
    <xf numFmtId="1" fontId="21" fillId="24" borderId="24" xfId="0" applyNumberFormat="1" applyFont="1" applyFill="1" applyBorder="1" applyAlignment="1">
      <alignment horizontal="center" vertical="top" wrapText="1"/>
    </xf>
    <xf numFmtId="44" fontId="27" fillId="24" borderId="51" xfId="0" applyNumberFormat="1" applyFont="1" applyFill="1" applyBorder="1" applyAlignment="1">
      <alignment horizontal="center" vertical="top" wrapText="1"/>
    </xf>
    <xf numFmtId="44" fontId="3" fillId="26" borderId="43" xfId="0" applyNumberFormat="1" applyFont="1" applyFill="1" applyBorder="1" applyAlignment="1">
      <alignment horizontal="center" wrapText="1"/>
    </xf>
    <xf numFmtId="0" fontId="24" fillId="26" borderId="41" xfId="35" applyFont="1" applyFill="1" applyBorder="1" applyAlignment="1">
      <alignment horizontal="right"/>
    </xf>
    <xf numFmtId="4" fontId="38" fillId="26" borderId="42" xfId="0" applyNumberFormat="1" applyFont="1" applyFill="1" applyBorder="1" applyAlignment="1">
      <alignment horizontal="center" wrapText="1"/>
    </xf>
    <xf numFmtId="44" fontId="38" fillId="26" borderId="60" xfId="0" applyNumberFormat="1" applyFont="1" applyFill="1" applyBorder="1" applyAlignment="1">
      <alignment horizontal="center" wrapText="1"/>
    </xf>
    <xf numFmtId="0" fontId="37" fillId="26" borderId="42" xfId="45" applyNumberFormat="1" applyFont="1" applyFill="1" applyBorder="1" applyAlignment="1">
      <alignment horizontal="center" wrapText="1"/>
    </xf>
    <xf numFmtId="4" fontId="22" fillId="0" borderId="21" xfId="0" applyNumberFormat="1" applyFont="1" applyFill="1" applyBorder="1" applyAlignment="1">
      <alignment horizontal="center" vertical="top" wrapText="1"/>
    </xf>
    <xf numFmtId="1" fontId="3" fillId="24" borderId="12" xfId="0" applyNumberFormat="1" applyFont="1" applyFill="1" applyBorder="1" applyAlignment="1">
      <alignment horizontal="center" vertical="top" wrapText="1"/>
    </xf>
    <xf numFmtId="44" fontId="3" fillId="26" borderId="12" xfId="0" applyNumberFormat="1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left" vertical="top" wrapText="1"/>
    </xf>
    <xf numFmtId="0" fontId="22" fillId="0" borderId="16" xfId="0" applyNumberFormat="1" applyFont="1" applyFill="1" applyBorder="1" applyAlignment="1" applyProtection="1">
      <alignment horizontal="right"/>
    </xf>
    <xf numFmtId="44" fontId="3" fillId="26" borderId="30" xfId="0" applyNumberFormat="1" applyFont="1" applyFill="1" applyBorder="1" applyAlignment="1">
      <alignment horizontal="center" vertical="center" wrapText="1"/>
    </xf>
    <xf numFmtId="0" fontId="3" fillId="0" borderId="20" xfId="35" applyFont="1" applyFill="1" applyBorder="1" applyAlignment="1">
      <alignment horizontal="right" vertical="center"/>
    </xf>
    <xf numFmtId="44" fontId="22" fillId="0" borderId="21" xfId="0" applyNumberFormat="1" applyFont="1" applyFill="1" applyBorder="1" applyAlignment="1">
      <alignment horizontal="center" vertical="top" wrapText="1"/>
    </xf>
    <xf numFmtId="0" fontId="33" fillId="0" borderId="21" xfId="45" applyNumberFormat="1" applyFont="1" applyFill="1" applyBorder="1" applyAlignment="1">
      <alignment horizontal="center" vertical="top" wrapText="1"/>
    </xf>
    <xf numFmtId="44" fontId="22" fillId="0" borderId="34" xfId="0" applyNumberFormat="1" applyFont="1" applyFill="1" applyBorder="1" applyAlignment="1">
      <alignment horizontal="right" vertical="top" wrapText="1"/>
    </xf>
    <xf numFmtId="44" fontId="22" fillId="26" borderId="53" xfId="0" applyNumberFormat="1" applyFont="1" applyFill="1" applyBorder="1" applyAlignment="1">
      <alignment horizontal="center" wrapText="1"/>
    </xf>
    <xf numFmtId="0" fontId="22" fillId="0" borderId="12" xfId="0" applyFont="1" applyBorder="1" applyAlignment="1">
      <alignment horizontal="center" vertical="top" wrapText="1"/>
    </xf>
    <xf numFmtId="0" fontId="29" fillId="26" borderId="30" xfId="0" applyFont="1" applyFill="1" applyBorder="1" applyAlignment="1">
      <alignment horizontal="center" vertical="center" wrapText="1"/>
    </xf>
    <xf numFmtId="0" fontId="29" fillId="26" borderId="21" xfId="0" applyFont="1" applyFill="1" applyBorder="1" applyAlignment="1">
      <alignment horizontal="center" vertical="center" wrapText="1"/>
    </xf>
    <xf numFmtId="1" fontId="21" fillId="24" borderId="14" xfId="0" applyNumberFormat="1" applyFont="1" applyFill="1" applyBorder="1" applyAlignment="1">
      <alignment horizontal="center" vertical="top" wrapText="1"/>
    </xf>
    <xf numFmtId="44" fontId="22" fillId="0" borderId="12" xfId="0" applyNumberFormat="1" applyFont="1" applyFill="1" applyBorder="1" applyAlignment="1">
      <alignment horizontal="center" vertical="top" wrapText="1"/>
    </xf>
    <xf numFmtId="0" fontId="22" fillId="0" borderId="16" xfId="0" applyFont="1" applyBorder="1" applyAlignment="1">
      <alignment horizontal="right" vertical="top" wrapText="1"/>
    </xf>
    <xf numFmtId="0" fontId="21" fillId="26" borderId="21" xfId="0" applyFont="1" applyFill="1" applyBorder="1" applyAlignment="1">
      <alignment horizontal="center" vertical="center" wrapText="1"/>
    </xf>
    <xf numFmtId="44" fontId="22" fillId="0" borderId="14" xfId="0" applyNumberFormat="1" applyFont="1" applyFill="1" applyBorder="1" applyAlignment="1">
      <alignment horizontal="center" vertical="top" wrapText="1"/>
    </xf>
    <xf numFmtId="44" fontId="27" fillId="0" borderId="33" xfId="0" applyNumberFormat="1" applyFont="1" applyFill="1" applyBorder="1" applyAlignment="1">
      <alignment horizontal="center" vertical="top" wrapText="1"/>
    </xf>
    <xf numFmtId="44" fontId="22" fillId="0" borderId="26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4" fontId="44" fillId="0" borderId="35" xfId="0" applyNumberFormat="1" applyFont="1" applyFill="1" applyBorder="1" applyAlignment="1">
      <alignment horizontal="center" vertical="center" wrapText="1"/>
    </xf>
    <xf numFmtId="4" fontId="44" fillId="0" borderId="56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horizontal="center" vertical="top" wrapText="1"/>
    </xf>
    <xf numFmtId="0" fontId="38" fillId="0" borderId="0" xfId="0" applyFont="1" applyFill="1" applyAlignment="1">
      <alignment horizontal="center" vertical="top" wrapText="1"/>
    </xf>
    <xf numFmtId="0" fontId="5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</cellXfs>
  <cellStyles count="46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 2" xfId="25" xr:uid="{00000000-0005-0000-0000-000018000000}"/>
    <cellStyle name="Dane wyjściowe 2" xfId="26" xr:uid="{00000000-0005-0000-0000-000019000000}"/>
    <cellStyle name="Dobre 2" xfId="27" xr:uid="{00000000-0005-0000-0000-00001A000000}"/>
    <cellStyle name="Dziesiętny" xfId="45" builtinId="3"/>
    <cellStyle name="Komórka połączona 2" xfId="28" xr:uid="{00000000-0005-0000-0000-00001C000000}"/>
    <cellStyle name="Komórka zaznaczona 2" xfId="29" xr:uid="{00000000-0005-0000-0000-00001D000000}"/>
    <cellStyle name="Nagłówek 1 2" xfId="30" xr:uid="{00000000-0005-0000-0000-00001E000000}"/>
    <cellStyle name="Nagłówek 2 2" xfId="31" xr:uid="{00000000-0005-0000-0000-00001F000000}"/>
    <cellStyle name="Nagłówek 3 2" xfId="32" xr:uid="{00000000-0005-0000-0000-000020000000}"/>
    <cellStyle name="Nagłówek 4 2" xfId="33" xr:uid="{00000000-0005-0000-0000-000021000000}"/>
    <cellStyle name="Neutralne 2" xfId="34" xr:uid="{00000000-0005-0000-0000-000022000000}"/>
    <cellStyle name="Normalny" xfId="0" builtinId="0"/>
    <cellStyle name="Normalny 2" xfId="35" xr:uid="{00000000-0005-0000-0000-000024000000}"/>
    <cellStyle name="Normalny 3" xfId="36" xr:uid="{00000000-0005-0000-0000-000025000000}"/>
    <cellStyle name="Normalny 5" xfId="37" xr:uid="{00000000-0005-0000-0000-000026000000}"/>
    <cellStyle name="Obliczenia 2" xfId="38" xr:uid="{00000000-0005-0000-0000-000027000000}"/>
    <cellStyle name="Suma 2" xfId="39" xr:uid="{00000000-0005-0000-0000-000028000000}"/>
    <cellStyle name="Tekst objaśnienia 2" xfId="40" xr:uid="{00000000-0005-0000-0000-000029000000}"/>
    <cellStyle name="Tekst ostrzeżenia 2" xfId="41" xr:uid="{00000000-0005-0000-0000-00002A000000}"/>
    <cellStyle name="Tytuł 2" xfId="42" xr:uid="{00000000-0005-0000-0000-00002B000000}"/>
    <cellStyle name="Uwaga 2" xfId="43" xr:uid="{00000000-0005-0000-0000-00002C000000}"/>
    <cellStyle name="Złe 2" xfId="44" xr:uid="{00000000-0005-0000-0000-00002D000000}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5"/>
  <sheetViews>
    <sheetView view="pageBreakPreview" topLeftCell="B1" zoomScale="130" zoomScaleNormal="70" zoomScaleSheetLayoutView="130" workbookViewId="0">
      <selection activeCell="G2" sqref="G2"/>
    </sheetView>
  </sheetViews>
  <sheetFormatPr defaultRowHeight="12"/>
  <cols>
    <col min="1" max="1" width="5.5703125" style="96" hidden="1" customWidth="1"/>
    <col min="2" max="2" width="58.140625" style="35" customWidth="1"/>
    <col min="3" max="3" width="4" style="7" bestFit="1" customWidth="1"/>
    <col min="4" max="4" width="17.85546875" style="43" customWidth="1"/>
    <col min="5" max="5" width="10.28515625" style="7" customWidth="1"/>
    <col min="6" max="6" width="30" style="7" customWidth="1"/>
    <col min="7" max="7" width="22" style="7" customWidth="1"/>
    <col min="8" max="16384" width="9.140625" style="7"/>
  </cols>
  <sheetData>
    <row r="1" spans="1:7" s="105" customFormat="1">
      <c r="A1" s="103" t="s">
        <v>42</v>
      </c>
      <c r="B1" s="106" t="s">
        <v>181</v>
      </c>
      <c r="C1" s="7"/>
      <c r="D1" s="43"/>
      <c r="G1" s="7" t="s">
        <v>204</v>
      </c>
    </row>
    <row r="2" spans="1:7" ht="24">
      <c r="A2" s="104" t="s">
        <v>101</v>
      </c>
      <c r="B2" s="210" t="s">
        <v>200</v>
      </c>
      <c r="G2" s="293" t="s">
        <v>222</v>
      </c>
    </row>
    <row r="3" spans="1:7" ht="12.75" thickBot="1">
      <c r="A3" s="7" t="s">
        <v>18</v>
      </c>
      <c r="B3" s="7" t="s">
        <v>215</v>
      </c>
    </row>
    <row r="4" spans="1:7" s="27" customFormat="1" ht="27.75" customHeight="1" thickBot="1">
      <c r="A4" s="108" t="s">
        <v>100</v>
      </c>
      <c r="B4" s="109" t="s">
        <v>209</v>
      </c>
      <c r="C4" s="110" t="s">
        <v>194</v>
      </c>
      <c r="D4" s="154" t="s">
        <v>210</v>
      </c>
      <c r="E4" s="146" t="s">
        <v>191</v>
      </c>
      <c r="F4" s="111" t="s">
        <v>189</v>
      </c>
    </row>
    <row r="5" spans="1:7" s="17" customFormat="1" ht="27" customHeight="1">
      <c r="A5" s="112">
        <v>1</v>
      </c>
      <c r="B5" s="143" t="s">
        <v>41</v>
      </c>
      <c r="C5" s="144" t="s">
        <v>0</v>
      </c>
      <c r="D5" s="144" t="s">
        <v>0</v>
      </c>
      <c r="E5" s="147" t="s">
        <v>0</v>
      </c>
      <c r="F5" s="145" t="s">
        <v>0</v>
      </c>
    </row>
    <row r="6" spans="1:7" s="9" customFormat="1">
      <c r="A6" s="115"/>
      <c r="B6" s="74" t="s">
        <v>3</v>
      </c>
      <c r="C6" s="13" t="s">
        <v>2</v>
      </c>
      <c r="D6" s="155"/>
      <c r="E6" s="148">
        <v>13</v>
      </c>
      <c r="F6" s="116"/>
    </row>
    <row r="7" spans="1:7" s="16" customFormat="1" ht="24">
      <c r="A7" s="112"/>
      <c r="B7" s="73" t="s">
        <v>83</v>
      </c>
      <c r="C7" s="113" t="s">
        <v>0</v>
      </c>
      <c r="D7" s="113" t="s">
        <v>0</v>
      </c>
      <c r="E7" s="149" t="s">
        <v>0</v>
      </c>
      <c r="F7" s="244" t="s">
        <v>0</v>
      </c>
    </row>
    <row r="8" spans="1:7" s="16" customFormat="1">
      <c r="A8" s="118"/>
      <c r="B8" s="75" t="s">
        <v>26</v>
      </c>
      <c r="C8" s="13" t="s">
        <v>2</v>
      </c>
      <c r="D8" s="156"/>
      <c r="E8" s="148">
        <v>4</v>
      </c>
      <c r="F8" s="116"/>
    </row>
    <row r="9" spans="1:7" s="9" customFormat="1">
      <c r="A9" s="119"/>
      <c r="B9" s="74" t="s">
        <v>134</v>
      </c>
      <c r="C9" s="13" t="s">
        <v>2</v>
      </c>
      <c r="D9" s="155"/>
      <c r="E9" s="148">
        <v>29</v>
      </c>
      <c r="F9" s="116"/>
    </row>
    <row r="10" spans="1:7" s="9" customFormat="1">
      <c r="A10" s="119"/>
      <c r="B10" s="74" t="s">
        <v>57</v>
      </c>
      <c r="C10" s="13" t="s">
        <v>2</v>
      </c>
      <c r="D10" s="155"/>
      <c r="E10" s="148">
        <v>16</v>
      </c>
      <c r="F10" s="116"/>
    </row>
    <row r="11" spans="1:7" s="16" customFormat="1" ht="24">
      <c r="A11" s="112"/>
      <c r="B11" s="73" t="s">
        <v>102</v>
      </c>
      <c r="C11" s="113" t="s">
        <v>0</v>
      </c>
      <c r="D11" s="113" t="s">
        <v>0</v>
      </c>
      <c r="E11" s="150" t="s">
        <v>0</v>
      </c>
      <c r="F11" s="244" t="s">
        <v>0</v>
      </c>
    </row>
    <row r="12" spans="1:7">
      <c r="A12" s="120"/>
      <c r="B12" s="76" t="s">
        <v>6</v>
      </c>
      <c r="C12" s="13" t="s">
        <v>2</v>
      </c>
      <c r="D12" s="155"/>
      <c r="E12" s="148">
        <v>42</v>
      </c>
      <c r="F12" s="116"/>
    </row>
    <row r="13" spans="1:7" s="24" customFormat="1" ht="24">
      <c r="A13" s="121"/>
      <c r="B13" s="73" t="s">
        <v>155</v>
      </c>
      <c r="C13" s="113" t="s">
        <v>0</v>
      </c>
      <c r="D13" s="113" t="s">
        <v>0</v>
      </c>
      <c r="E13" s="150" t="s">
        <v>0</v>
      </c>
      <c r="F13" s="244" t="s">
        <v>0</v>
      </c>
    </row>
    <row r="14" spans="1:7" s="24" customFormat="1">
      <c r="A14" s="122"/>
      <c r="B14" s="77" t="s">
        <v>132</v>
      </c>
      <c r="C14" s="13" t="s">
        <v>2</v>
      </c>
      <c r="D14" s="155"/>
      <c r="E14" s="148">
        <v>6</v>
      </c>
      <c r="F14" s="116"/>
    </row>
    <row r="15" spans="1:7" s="24" customFormat="1" ht="24">
      <c r="A15" s="121"/>
      <c r="B15" s="73" t="s">
        <v>103</v>
      </c>
      <c r="C15" s="113" t="s">
        <v>0</v>
      </c>
      <c r="D15" s="113" t="s">
        <v>0</v>
      </c>
      <c r="E15" s="150" t="s">
        <v>0</v>
      </c>
      <c r="F15" s="244" t="s">
        <v>0</v>
      </c>
    </row>
    <row r="16" spans="1:7">
      <c r="A16" s="123"/>
      <c r="B16" s="76" t="s">
        <v>134</v>
      </c>
      <c r="C16" s="13" t="s">
        <v>2</v>
      </c>
      <c r="D16" s="157"/>
      <c r="E16" s="148">
        <v>4</v>
      </c>
      <c r="F16" s="116"/>
    </row>
    <row r="17" spans="1:6">
      <c r="A17" s="123"/>
      <c r="B17" s="76" t="s">
        <v>149</v>
      </c>
      <c r="C17" s="13" t="s">
        <v>2</v>
      </c>
      <c r="D17" s="157"/>
      <c r="E17" s="148">
        <v>4</v>
      </c>
      <c r="F17" s="116"/>
    </row>
    <row r="18" spans="1:6">
      <c r="A18" s="123"/>
      <c r="B18" s="76" t="s">
        <v>150</v>
      </c>
      <c r="C18" s="13" t="s">
        <v>2</v>
      </c>
      <c r="D18" s="157"/>
      <c r="E18" s="148">
        <v>4</v>
      </c>
      <c r="F18" s="116"/>
    </row>
    <row r="19" spans="1:6">
      <c r="A19" s="124"/>
      <c r="B19" s="74" t="s">
        <v>61</v>
      </c>
      <c r="C19" s="13" t="s">
        <v>2</v>
      </c>
      <c r="D19" s="41"/>
      <c r="E19" s="148">
        <v>1</v>
      </c>
      <c r="F19" s="116"/>
    </row>
    <row r="20" spans="1:6" s="16" customFormat="1" ht="24">
      <c r="A20" s="112"/>
      <c r="B20" s="73" t="s">
        <v>93</v>
      </c>
      <c r="C20" s="113" t="s">
        <v>0</v>
      </c>
      <c r="D20" s="113" t="s">
        <v>0</v>
      </c>
      <c r="E20" s="150" t="s">
        <v>0</v>
      </c>
      <c r="F20" s="244" t="s">
        <v>0</v>
      </c>
    </row>
    <row r="21" spans="1:6" s="3" customFormat="1">
      <c r="A21" s="120"/>
      <c r="B21" s="76" t="s">
        <v>26</v>
      </c>
      <c r="C21" s="13" t="s">
        <v>2</v>
      </c>
      <c r="D21" s="155"/>
      <c r="E21" s="148">
        <v>1</v>
      </c>
      <c r="F21" s="116"/>
    </row>
    <row r="22" spans="1:6" s="3" customFormat="1">
      <c r="A22" s="120"/>
      <c r="B22" s="76" t="s">
        <v>7</v>
      </c>
      <c r="C22" s="13" t="s">
        <v>2</v>
      </c>
      <c r="D22" s="155"/>
      <c r="E22" s="148">
        <v>36</v>
      </c>
      <c r="F22" s="116"/>
    </row>
    <row r="23" spans="1:6" s="3" customFormat="1">
      <c r="A23" s="120"/>
      <c r="B23" s="76" t="s">
        <v>27</v>
      </c>
      <c r="C23" s="13" t="s">
        <v>2</v>
      </c>
      <c r="D23" s="155"/>
      <c r="E23" s="148">
        <v>3</v>
      </c>
      <c r="F23" s="116"/>
    </row>
    <row r="24" spans="1:6" s="3" customFormat="1">
      <c r="A24" s="120"/>
      <c r="B24" s="76" t="s">
        <v>21</v>
      </c>
      <c r="C24" s="13" t="s">
        <v>2</v>
      </c>
      <c r="D24" s="41"/>
      <c r="E24" s="148">
        <v>15</v>
      </c>
      <c r="F24" s="116"/>
    </row>
    <row r="25" spans="1:6" s="19" customFormat="1" ht="27" customHeight="1">
      <c r="A25" s="125"/>
      <c r="B25" s="73" t="s">
        <v>96</v>
      </c>
      <c r="C25" s="113" t="s">
        <v>0</v>
      </c>
      <c r="D25" s="113" t="s">
        <v>0</v>
      </c>
      <c r="E25" s="150" t="s">
        <v>0</v>
      </c>
      <c r="F25" s="244" t="s">
        <v>0</v>
      </c>
    </row>
    <row r="26" spans="1:6">
      <c r="A26" s="120"/>
      <c r="B26" s="76" t="s">
        <v>7</v>
      </c>
      <c r="C26" s="11" t="s">
        <v>2</v>
      </c>
      <c r="D26" s="41"/>
      <c r="E26" s="148">
        <v>1</v>
      </c>
      <c r="F26" s="116"/>
    </row>
    <row r="27" spans="1:6" s="27" customFormat="1" ht="24">
      <c r="A27" s="125"/>
      <c r="B27" s="73" t="s">
        <v>97</v>
      </c>
      <c r="C27" s="113" t="s">
        <v>0</v>
      </c>
      <c r="D27" s="113" t="s">
        <v>0</v>
      </c>
      <c r="E27" s="150" t="s">
        <v>0</v>
      </c>
      <c r="F27" s="244" t="s">
        <v>0</v>
      </c>
    </row>
    <row r="28" spans="1:6" s="3" customFormat="1">
      <c r="A28" s="115"/>
      <c r="B28" s="74" t="s">
        <v>4</v>
      </c>
      <c r="C28" s="13" t="s">
        <v>2</v>
      </c>
      <c r="D28" s="155"/>
      <c r="E28" s="148">
        <v>9</v>
      </c>
      <c r="F28" s="116"/>
    </row>
    <row r="29" spans="1:6">
      <c r="A29" s="126"/>
      <c r="B29" s="76" t="s">
        <v>1</v>
      </c>
      <c r="C29" s="13" t="s">
        <v>2</v>
      </c>
      <c r="D29" s="41"/>
      <c r="E29" s="148">
        <v>3</v>
      </c>
      <c r="F29" s="116"/>
    </row>
    <row r="30" spans="1:6">
      <c r="A30" s="115"/>
      <c r="B30" s="76" t="s">
        <v>30</v>
      </c>
      <c r="C30" s="13" t="s">
        <v>2</v>
      </c>
      <c r="D30" s="41"/>
      <c r="E30" s="148">
        <v>8</v>
      </c>
      <c r="F30" s="116"/>
    </row>
    <row r="31" spans="1:6">
      <c r="A31" s="126"/>
      <c r="B31" s="76" t="s">
        <v>26</v>
      </c>
      <c r="C31" s="13" t="s">
        <v>2</v>
      </c>
      <c r="D31" s="41"/>
      <c r="E31" s="148">
        <v>1</v>
      </c>
      <c r="F31" s="116"/>
    </row>
    <row r="32" spans="1:6">
      <c r="A32" s="115"/>
      <c r="B32" s="76" t="s">
        <v>73</v>
      </c>
      <c r="C32" s="13" t="s">
        <v>2</v>
      </c>
      <c r="D32" s="41"/>
      <c r="E32" s="148">
        <v>11</v>
      </c>
      <c r="F32" s="116"/>
    </row>
    <row r="33" spans="1:6">
      <c r="A33" s="126"/>
      <c r="B33" s="76" t="s">
        <v>33</v>
      </c>
      <c r="C33" s="13" t="s">
        <v>2</v>
      </c>
      <c r="D33" s="41"/>
      <c r="E33" s="148">
        <v>7</v>
      </c>
      <c r="F33" s="116"/>
    </row>
    <row r="34" spans="1:6">
      <c r="A34" s="115"/>
      <c r="B34" s="76" t="s">
        <v>152</v>
      </c>
      <c r="C34" s="13" t="s">
        <v>2</v>
      </c>
      <c r="D34" s="41"/>
      <c r="E34" s="148">
        <v>9</v>
      </c>
      <c r="F34" s="116"/>
    </row>
    <row r="35" spans="1:6">
      <c r="A35" s="115"/>
      <c r="B35" s="76" t="s">
        <v>22</v>
      </c>
      <c r="C35" s="13" t="s">
        <v>2</v>
      </c>
      <c r="D35" s="41"/>
      <c r="E35" s="148">
        <v>12</v>
      </c>
      <c r="F35" s="116"/>
    </row>
    <row r="36" spans="1:6">
      <c r="A36" s="115"/>
      <c r="B36" s="76" t="s">
        <v>61</v>
      </c>
      <c r="C36" s="13" t="s">
        <v>2</v>
      </c>
      <c r="D36" s="41"/>
      <c r="E36" s="148">
        <v>3</v>
      </c>
      <c r="F36" s="116"/>
    </row>
    <row r="37" spans="1:6">
      <c r="A37" s="127"/>
      <c r="B37" s="76" t="s">
        <v>84</v>
      </c>
      <c r="C37" s="13" t="s">
        <v>2</v>
      </c>
      <c r="D37" s="41"/>
      <c r="E37" s="148">
        <v>9</v>
      </c>
      <c r="F37" s="116"/>
    </row>
    <row r="38" spans="1:6">
      <c r="A38" s="127"/>
      <c r="B38" s="76" t="s">
        <v>89</v>
      </c>
      <c r="C38" s="13" t="s">
        <v>2</v>
      </c>
      <c r="D38" s="41"/>
      <c r="E38" s="148">
        <v>5</v>
      </c>
      <c r="F38" s="116"/>
    </row>
    <row r="39" spans="1:6">
      <c r="A39" s="115"/>
      <c r="B39" s="76" t="s">
        <v>154</v>
      </c>
      <c r="C39" s="13" t="s">
        <v>2</v>
      </c>
      <c r="D39" s="41"/>
      <c r="E39" s="148">
        <v>1</v>
      </c>
      <c r="F39" s="116"/>
    </row>
    <row r="40" spans="1:6">
      <c r="A40" s="115"/>
      <c r="B40" s="76" t="s">
        <v>27</v>
      </c>
      <c r="C40" s="13" t="s">
        <v>2</v>
      </c>
      <c r="D40" s="41"/>
      <c r="E40" s="148">
        <v>5</v>
      </c>
      <c r="F40" s="116"/>
    </row>
    <row r="41" spans="1:6">
      <c r="A41" s="115"/>
      <c r="B41" s="76" t="s">
        <v>10</v>
      </c>
      <c r="C41" s="13" t="s">
        <v>2</v>
      </c>
      <c r="D41" s="41"/>
      <c r="E41" s="148">
        <v>1</v>
      </c>
      <c r="F41" s="116"/>
    </row>
    <row r="42" spans="1:6">
      <c r="A42" s="115"/>
      <c r="B42" s="76" t="s">
        <v>62</v>
      </c>
      <c r="C42" s="13" t="s">
        <v>2</v>
      </c>
      <c r="D42" s="41"/>
      <c r="E42" s="148">
        <v>4</v>
      </c>
      <c r="F42" s="116"/>
    </row>
    <row r="43" spans="1:6">
      <c r="A43" s="127"/>
      <c r="B43" s="76" t="s">
        <v>151</v>
      </c>
      <c r="C43" s="13" t="s">
        <v>2</v>
      </c>
      <c r="D43" s="41"/>
      <c r="E43" s="148">
        <v>4</v>
      </c>
      <c r="F43" s="116"/>
    </row>
    <row r="44" spans="1:6">
      <c r="A44" s="128"/>
      <c r="B44" s="76" t="s">
        <v>20</v>
      </c>
      <c r="C44" s="13" t="s">
        <v>2</v>
      </c>
      <c r="D44" s="41"/>
      <c r="E44" s="148">
        <v>3</v>
      </c>
      <c r="F44" s="116"/>
    </row>
    <row r="45" spans="1:6">
      <c r="A45" s="115"/>
      <c r="B45" s="76" t="s">
        <v>23</v>
      </c>
      <c r="C45" s="13" t="s">
        <v>2</v>
      </c>
      <c r="D45" s="41"/>
      <c r="E45" s="148">
        <v>21</v>
      </c>
      <c r="F45" s="116"/>
    </row>
    <row r="46" spans="1:6">
      <c r="A46" s="115"/>
      <c r="B46" s="76" t="s">
        <v>56</v>
      </c>
      <c r="C46" s="13" t="s">
        <v>2</v>
      </c>
      <c r="D46" s="41"/>
      <c r="E46" s="148">
        <v>7</v>
      </c>
      <c r="F46" s="116"/>
    </row>
    <row r="47" spans="1:6">
      <c r="A47" s="126"/>
      <c r="B47" s="76" t="s">
        <v>3</v>
      </c>
      <c r="C47" s="13" t="s">
        <v>2</v>
      </c>
      <c r="D47" s="41"/>
      <c r="E47" s="148">
        <v>4</v>
      </c>
      <c r="F47" s="116"/>
    </row>
    <row r="48" spans="1:6">
      <c r="A48" s="126"/>
      <c r="B48" s="76" t="s">
        <v>57</v>
      </c>
      <c r="C48" s="13" t="s">
        <v>2</v>
      </c>
      <c r="D48" s="41"/>
      <c r="E48" s="148">
        <v>11</v>
      </c>
      <c r="F48" s="116"/>
    </row>
    <row r="49" spans="1:6">
      <c r="A49" s="126"/>
      <c r="B49" s="76" t="s">
        <v>24</v>
      </c>
      <c r="C49" s="13" t="s">
        <v>2</v>
      </c>
      <c r="D49" s="41"/>
      <c r="E49" s="148">
        <v>11</v>
      </c>
      <c r="F49" s="116"/>
    </row>
    <row r="50" spans="1:6" s="17" customFormat="1" ht="27" customHeight="1">
      <c r="A50" s="112"/>
      <c r="B50" s="73" t="s">
        <v>98</v>
      </c>
      <c r="C50" s="113" t="s">
        <v>0</v>
      </c>
      <c r="D50" s="113" t="s">
        <v>0</v>
      </c>
      <c r="E50" s="243" t="s">
        <v>0</v>
      </c>
      <c r="F50" s="244" t="s">
        <v>0</v>
      </c>
    </row>
    <row r="51" spans="1:6">
      <c r="A51" s="115"/>
      <c r="B51" s="74" t="s">
        <v>8</v>
      </c>
      <c r="C51" s="13" t="s">
        <v>2</v>
      </c>
      <c r="D51" s="155"/>
      <c r="E51" s="148">
        <v>1</v>
      </c>
      <c r="F51" s="116"/>
    </row>
    <row r="52" spans="1:6" ht="11.25" customHeight="1">
      <c r="A52" s="124"/>
      <c r="B52" s="77" t="s">
        <v>9</v>
      </c>
      <c r="C52" s="13" t="s">
        <v>2</v>
      </c>
      <c r="D52" s="157"/>
      <c r="E52" s="148">
        <v>9</v>
      </c>
      <c r="F52" s="116"/>
    </row>
    <row r="53" spans="1:6" s="16" customFormat="1" ht="24">
      <c r="A53" s="112"/>
      <c r="B53" s="73" t="s">
        <v>99</v>
      </c>
      <c r="C53" s="113" t="s">
        <v>0</v>
      </c>
      <c r="D53" s="113" t="s">
        <v>0</v>
      </c>
      <c r="E53" s="243" t="s">
        <v>0</v>
      </c>
      <c r="F53" s="244" t="s">
        <v>0</v>
      </c>
    </row>
    <row r="54" spans="1:6" s="28" customFormat="1">
      <c r="A54" s="129"/>
      <c r="B54" s="76" t="s">
        <v>153</v>
      </c>
      <c r="C54" s="13" t="s">
        <v>2</v>
      </c>
      <c r="D54" s="41"/>
      <c r="E54" s="148">
        <v>6</v>
      </c>
      <c r="F54" s="116"/>
    </row>
    <row r="55" spans="1:6">
      <c r="A55" s="130"/>
      <c r="B55" s="76" t="s">
        <v>74</v>
      </c>
      <c r="C55" s="13" t="s">
        <v>2</v>
      </c>
      <c r="D55" s="41"/>
      <c r="E55" s="148">
        <v>2</v>
      </c>
      <c r="F55" s="116"/>
    </row>
    <row r="56" spans="1:6" ht="12.75" thickBot="1">
      <c r="A56" s="130"/>
      <c r="B56" s="79" t="s">
        <v>45</v>
      </c>
      <c r="C56" s="80" t="s">
        <v>2</v>
      </c>
      <c r="D56" s="158"/>
      <c r="E56" s="151">
        <v>1</v>
      </c>
      <c r="F56" s="131"/>
    </row>
    <row r="57" spans="1:6" s="10" customFormat="1" ht="15.75" customHeight="1" thickTop="1">
      <c r="A57" s="132"/>
      <c r="B57" s="238" t="s">
        <v>165</v>
      </c>
      <c r="C57" s="239" t="s">
        <v>50</v>
      </c>
      <c r="D57" s="159"/>
      <c r="E57" s="152">
        <v>44</v>
      </c>
      <c r="F57" s="133"/>
    </row>
    <row r="58" spans="1:6" s="10" customFormat="1" ht="15.75" customHeight="1">
      <c r="A58" s="132"/>
      <c r="B58" s="240" t="s">
        <v>166</v>
      </c>
      <c r="C58" s="241" t="s">
        <v>50</v>
      </c>
      <c r="D58" s="157"/>
      <c r="E58" s="153">
        <v>59</v>
      </c>
      <c r="F58" s="116"/>
    </row>
    <row r="59" spans="1:6" s="10" customFormat="1" ht="15.75" customHeight="1">
      <c r="A59" s="132"/>
      <c r="B59" s="240" t="s">
        <v>217</v>
      </c>
      <c r="C59" s="241" t="s">
        <v>50</v>
      </c>
      <c r="D59" s="157"/>
      <c r="E59" s="153">
        <v>8</v>
      </c>
      <c r="F59" s="116"/>
    </row>
    <row r="60" spans="1:6" s="10" customFormat="1" ht="15.75" customHeight="1">
      <c r="A60" s="132"/>
      <c r="B60" s="240" t="s">
        <v>218</v>
      </c>
      <c r="C60" s="241" t="s">
        <v>50</v>
      </c>
      <c r="D60" s="157"/>
      <c r="E60" s="153">
        <v>42</v>
      </c>
      <c r="F60" s="116"/>
    </row>
    <row r="61" spans="1:6" s="10" customFormat="1" ht="15.75" customHeight="1">
      <c r="A61" s="132"/>
      <c r="B61" s="240" t="s">
        <v>219</v>
      </c>
      <c r="C61" s="241" t="s">
        <v>50</v>
      </c>
      <c r="D61" s="157"/>
      <c r="E61" s="153">
        <v>63</v>
      </c>
      <c r="F61" s="116"/>
    </row>
    <row r="62" spans="1:6" s="10" customFormat="1" ht="15.75" customHeight="1">
      <c r="A62" s="132"/>
      <c r="B62" s="240" t="s">
        <v>169</v>
      </c>
      <c r="C62" s="241" t="s">
        <v>50</v>
      </c>
      <c r="D62" s="157"/>
      <c r="E62" s="153">
        <v>5</v>
      </c>
      <c r="F62" s="116"/>
    </row>
    <row r="63" spans="1:6" s="10" customFormat="1" ht="15.75" customHeight="1">
      <c r="A63" s="132"/>
      <c r="B63" s="242" t="s">
        <v>170</v>
      </c>
      <c r="C63" s="241" t="s">
        <v>50</v>
      </c>
      <c r="D63" s="41"/>
      <c r="E63" s="153">
        <v>26</v>
      </c>
      <c r="F63" s="116"/>
    </row>
    <row r="64" spans="1:6" s="9" customFormat="1" ht="26.25" customHeight="1" thickBot="1">
      <c r="A64" s="134" t="s">
        <v>17</v>
      </c>
      <c r="B64" s="141" t="s">
        <v>14</v>
      </c>
      <c r="C64" s="142" t="s">
        <v>0</v>
      </c>
      <c r="D64" s="160" t="s">
        <v>0</v>
      </c>
      <c r="E64" s="204">
        <f t="shared" ref="E64" si="0">SUM(E6:E56)</f>
        <v>347</v>
      </c>
      <c r="F64" s="282" t="s">
        <v>207</v>
      </c>
    </row>
    <row r="65" spans="1:7" s="25" customFormat="1">
      <c r="A65" s="135"/>
      <c r="B65" s="136"/>
      <c r="C65" s="137"/>
      <c r="D65" s="138"/>
    </row>
    <row r="67" spans="1:7" ht="12.75" thickBot="1">
      <c r="B67" s="7" t="s">
        <v>216</v>
      </c>
      <c r="D67" s="7"/>
    </row>
    <row r="68" spans="1:7" ht="24">
      <c r="B68" s="139" t="s">
        <v>190</v>
      </c>
      <c r="C68" s="140" t="s">
        <v>194</v>
      </c>
      <c r="D68" s="140" t="s">
        <v>193</v>
      </c>
      <c r="E68" s="140" t="s">
        <v>191</v>
      </c>
      <c r="F68" s="140" t="s">
        <v>196</v>
      </c>
      <c r="G68" s="193" t="s">
        <v>189</v>
      </c>
    </row>
    <row r="69" spans="1:7" ht="17.25" customHeight="1">
      <c r="B69" s="101" t="s">
        <v>201</v>
      </c>
      <c r="C69" s="98" t="s">
        <v>2</v>
      </c>
      <c r="D69" s="93"/>
      <c r="E69" s="94">
        <f>E64</f>
        <v>347</v>
      </c>
      <c r="F69" s="95">
        <v>11</v>
      </c>
      <c r="G69" s="194"/>
    </row>
    <row r="70" spans="1:7" ht="17.25" customHeight="1">
      <c r="B70" s="101" t="s">
        <v>202</v>
      </c>
      <c r="C70" s="98" t="s">
        <v>2</v>
      </c>
      <c r="D70" s="93"/>
      <c r="E70" s="94">
        <f>E69</f>
        <v>347</v>
      </c>
      <c r="F70" s="95">
        <v>12</v>
      </c>
      <c r="G70" s="194"/>
    </row>
    <row r="71" spans="1:7" ht="17.25" customHeight="1">
      <c r="B71" s="101" t="s">
        <v>203</v>
      </c>
      <c r="C71" s="98" t="s">
        <v>2</v>
      </c>
      <c r="D71" s="93"/>
      <c r="E71" s="94">
        <f>E69</f>
        <v>347</v>
      </c>
      <c r="F71" s="95">
        <v>12</v>
      </c>
      <c r="G71" s="194"/>
    </row>
    <row r="72" spans="1:7" ht="26.25" customHeight="1" thickBot="1">
      <c r="B72" s="203" t="s">
        <v>14</v>
      </c>
      <c r="C72" s="100" t="s">
        <v>0</v>
      </c>
      <c r="D72" s="100" t="s">
        <v>0</v>
      </c>
      <c r="E72" s="100" t="s">
        <v>0</v>
      </c>
      <c r="F72" s="100" t="s">
        <v>0</v>
      </c>
      <c r="G72" s="282" t="s">
        <v>207</v>
      </c>
    </row>
    <row r="73" spans="1:7">
      <c r="B73" s="106"/>
      <c r="D73" s="7"/>
    </row>
    <row r="74" spans="1:7">
      <c r="B74" s="106"/>
      <c r="D74" s="7"/>
    </row>
    <row r="75" spans="1:7" ht="15.75" thickBot="1">
      <c r="B75" s="163" t="s">
        <v>192</v>
      </c>
      <c r="C75" s="164"/>
      <c r="D75" s="164"/>
    </row>
    <row r="76" spans="1:7" ht="15" customHeight="1">
      <c r="B76" s="294" t="s">
        <v>190</v>
      </c>
      <c r="C76" s="295"/>
      <c r="D76" s="167" t="s">
        <v>189</v>
      </c>
    </row>
    <row r="77" spans="1:7" ht="18.75" customHeight="1">
      <c r="B77" s="170" t="s">
        <v>201</v>
      </c>
      <c r="C77" s="171"/>
      <c r="D77" s="165"/>
    </row>
    <row r="78" spans="1:7" ht="18.75" customHeight="1">
      <c r="B78" s="170" t="s">
        <v>202</v>
      </c>
      <c r="C78" s="171"/>
      <c r="D78" s="165"/>
    </row>
    <row r="79" spans="1:7" ht="18.75" customHeight="1">
      <c r="B79" s="170" t="s">
        <v>203</v>
      </c>
      <c r="C79" s="171"/>
      <c r="D79" s="165"/>
    </row>
    <row r="80" spans="1:7" ht="18.75" customHeight="1" thickBot="1">
      <c r="B80" s="172" t="s">
        <v>195</v>
      </c>
      <c r="C80" s="173"/>
      <c r="D80" s="166"/>
    </row>
    <row r="81" spans="2:7" ht="23.25" customHeight="1" thickBot="1">
      <c r="B81" s="168"/>
      <c r="C81" s="168" t="s">
        <v>14</v>
      </c>
      <c r="D81" s="282" t="s">
        <v>207</v>
      </c>
    </row>
    <row r="83" spans="2:7">
      <c r="G83" s="161" t="s">
        <v>197</v>
      </c>
    </row>
    <row r="84" spans="2:7">
      <c r="G84" s="162" t="s">
        <v>198</v>
      </c>
    </row>
    <row r="85" spans="2:7">
      <c r="G85" s="162" t="s">
        <v>199</v>
      </c>
    </row>
  </sheetData>
  <mergeCells count="1">
    <mergeCell ref="B76:C76"/>
  </mergeCells>
  <conditionalFormatting sqref="E6 E54:E63 E51:E52 E28:E49 E21:E23 E26 E8:E10 E12 E14 E16:E19">
    <cfRule type="cellIs" dxfId="77" priority="11" stopIfTrue="1" operator="lessThan">
      <formula>0</formula>
    </cfRule>
    <cfRule type="cellIs" dxfId="76" priority="12" stopIfTrue="1" operator="lessThan">
      <formula>0</formula>
    </cfRule>
  </conditionalFormatting>
  <conditionalFormatting sqref="E6 E54:E63 E51:E52 E28:E49 E21:E23 E26 E8:E10 E12 E14 E16:E19">
    <cfRule type="cellIs" dxfId="75" priority="10" stopIfTrue="1" operator="lessThan">
      <formula>1</formula>
    </cfRule>
  </conditionalFormatting>
  <conditionalFormatting sqref="E17">
    <cfRule type="cellIs" dxfId="74" priority="8" stopIfTrue="1" operator="lessThan">
      <formula>0</formula>
    </cfRule>
    <cfRule type="cellIs" dxfId="73" priority="9" stopIfTrue="1" operator="lessThan">
      <formula>0</formula>
    </cfRule>
  </conditionalFormatting>
  <conditionalFormatting sqref="E17">
    <cfRule type="cellIs" dxfId="72" priority="7" stopIfTrue="1" operator="lessThan">
      <formula>1</formula>
    </cfRule>
  </conditionalFormatting>
  <conditionalFormatting sqref="E64">
    <cfRule type="cellIs" dxfId="71" priority="5" stopIfTrue="1" operator="lessThan">
      <formula>0</formula>
    </cfRule>
    <cfRule type="cellIs" dxfId="70" priority="6" stopIfTrue="1" operator="lessThan">
      <formula>0</formula>
    </cfRule>
  </conditionalFormatting>
  <conditionalFormatting sqref="E64">
    <cfRule type="cellIs" dxfId="69" priority="4" stopIfTrue="1" operator="lessThan">
      <formula>1</formula>
    </cfRule>
  </conditionalFormatting>
  <conditionalFormatting sqref="E24">
    <cfRule type="cellIs" dxfId="68" priority="2" stopIfTrue="1" operator="lessThan">
      <formula>0</formula>
    </cfRule>
    <cfRule type="cellIs" dxfId="67" priority="3" stopIfTrue="1" operator="lessThan">
      <formula>0</formula>
    </cfRule>
  </conditionalFormatting>
  <conditionalFormatting sqref="E24">
    <cfRule type="cellIs" dxfId="66" priority="1" stopIfTrue="1" operator="lessThan">
      <formula>1</formula>
    </cfRule>
  </conditionalFormatting>
  <pageMargins left="0.6692913385826772" right="0.27559055118110237" top="0.35433070866141736" bottom="0.15748031496062992" header="0.19685039370078741" footer="0.31496062992125984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70"/>
  <sheetViews>
    <sheetView topLeftCell="B1" zoomScale="85" zoomScaleNormal="85" zoomScaleSheetLayoutView="70" workbookViewId="0">
      <pane xSplit="3" ySplit="4" topLeftCell="E5" activePane="bottomRight" state="frozen"/>
      <selection activeCell="B1" sqref="B1"/>
      <selection pane="topRight" activeCell="E1" sqref="E1"/>
      <selection pane="bottomLeft" activeCell="B5" sqref="B5"/>
      <selection pane="bottomRight" activeCell="G1" sqref="G1:G2"/>
    </sheetView>
  </sheetViews>
  <sheetFormatPr defaultRowHeight="12"/>
  <cols>
    <col min="1" max="1" width="5.5703125" style="32" hidden="1" customWidth="1"/>
    <col min="2" max="2" width="57" style="35" customWidth="1"/>
    <col min="3" max="3" width="4" style="33" bestFit="1" customWidth="1"/>
    <col min="4" max="4" width="20.140625" style="43" customWidth="1"/>
    <col min="5" max="5" width="11.5703125" style="7" customWidth="1"/>
    <col min="6" max="6" width="22.7109375" style="7" customWidth="1"/>
    <col min="7" max="7" width="24.42578125" style="7" customWidth="1"/>
    <col min="8" max="16384" width="9.140625" style="7"/>
  </cols>
  <sheetData>
    <row r="1" spans="1:7" s="45" customFormat="1" ht="28.5" customHeight="1">
      <c r="A1" s="44" t="s">
        <v>42</v>
      </c>
      <c r="B1" s="106" t="s">
        <v>180</v>
      </c>
      <c r="C1" s="7"/>
      <c r="D1" s="43"/>
      <c r="G1" s="299" t="s">
        <v>231</v>
      </c>
    </row>
    <row r="2" spans="1:7" ht="14.25" customHeight="1">
      <c r="A2" s="1" t="s">
        <v>101</v>
      </c>
      <c r="B2" s="37" t="s">
        <v>200</v>
      </c>
      <c r="C2" s="211"/>
      <c r="D2" s="212"/>
      <c r="G2" s="299"/>
    </row>
    <row r="3" spans="1:7" ht="15" customHeight="1" thickBot="1">
      <c r="A3" s="2" t="s">
        <v>29</v>
      </c>
      <c r="B3" s="7" t="s">
        <v>215</v>
      </c>
      <c r="C3" s="7"/>
    </row>
    <row r="4" spans="1:7" s="26" customFormat="1" ht="24.75" thickBot="1">
      <c r="A4" s="57" t="s">
        <v>100</v>
      </c>
      <c r="B4" s="109" t="s">
        <v>209</v>
      </c>
      <c r="C4" s="110" t="s">
        <v>194</v>
      </c>
      <c r="D4" s="154" t="s">
        <v>210</v>
      </c>
      <c r="E4" s="110" t="s">
        <v>191</v>
      </c>
      <c r="F4" s="111" t="s">
        <v>189</v>
      </c>
    </row>
    <row r="5" spans="1:7" s="16" customFormat="1" ht="24">
      <c r="A5" s="58"/>
      <c r="B5" s="228" t="s">
        <v>93</v>
      </c>
      <c r="C5" s="256" t="s">
        <v>0</v>
      </c>
      <c r="D5" s="256" t="s">
        <v>0</v>
      </c>
      <c r="E5" s="256" t="s">
        <v>0</v>
      </c>
      <c r="F5" s="231" t="s">
        <v>0</v>
      </c>
    </row>
    <row r="6" spans="1:7" s="16" customFormat="1" ht="12.75">
      <c r="A6" s="190"/>
      <c r="B6" s="288" t="s">
        <v>220</v>
      </c>
      <c r="C6" s="283" t="s">
        <v>2</v>
      </c>
      <c r="D6" s="287"/>
      <c r="E6" s="253">
        <v>3</v>
      </c>
      <c r="F6" s="49"/>
    </row>
    <row r="7" spans="1:7" s="16" customFormat="1" ht="12.75">
      <c r="A7" s="190"/>
      <c r="B7" s="288" t="s">
        <v>5</v>
      </c>
      <c r="C7" s="283" t="s">
        <v>2</v>
      </c>
      <c r="D7" s="287"/>
      <c r="E7" s="253">
        <v>12</v>
      </c>
      <c r="F7" s="49"/>
    </row>
    <row r="8" spans="1:7" s="16" customFormat="1" ht="12.75">
      <c r="A8" s="190"/>
      <c r="B8" s="288" t="s">
        <v>221</v>
      </c>
      <c r="C8" s="283" t="s">
        <v>2</v>
      </c>
      <c r="D8" s="287"/>
      <c r="E8" s="253">
        <v>17</v>
      </c>
      <c r="F8" s="49"/>
    </row>
    <row r="9" spans="1:7" s="16" customFormat="1" ht="12.75">
      <c r="A9" s="190"/>
      <c r="B9" s="288" t="s">
        <v>172</v>
      </c>
      <c r="C9" s="283" t="s">
        <v>2</v>
      </c>
      <c r="D9" s="287"/>
      <c r="E9" s="253">
        <v>35</v>
      </c>
      <c r="F9" s="49"/>
    </row>
    <row r="10" spans="1:7" s="16" customFormat="1" ht="12.75">
      <c r="A10" s="190"/>
      <c r="B10" s="288" t="s">
        <v>21</v>
      </c>
      <c r="C10" s="283" t="s">
        <v>2</v>
      </c>
      <c r="D10" s="287"/>
      <c r="E10" s="253">
        <v>6</v>
      </c>
      <c r="F10" s="49"/>
    </row>
    <row r="11" spans="1:7" s="16" customFormat="1" ht="12.75">
      <c r="A11" s="190"/>
      <c r="B11" s="288" t="s">
        <v>59</v>
      </c>
      <c r="C11" s="283" t="s">
        <v>2</v>
      </c>
      <c r="D11" s="287"/>
      <c r="E11" s="253">
        <v>40</v>
      </c>
      <c r="F11" s="49"/>
    </row>
    <row r="12" spans="1:7" s="27" customFormat="1" ht="24">
      <c r="A12" s="66"/>
      <c r="B12" s="73" t="s">
        <v>97</v>
      </c>
      <c r="C12" s="48" t="s">
        <v>0</v>
      </c>
      <c r="D12" s="48" t="s">
        <v>0</v>
      </c>
      <c r="E12" s="48" t="s">
        <v>0</v>
      </c>
      <c r="F12" s="53" t="s">
        <v>0</v>
      </c>
    </row>
    <row r="13" spans="1:7" ht="12.75">
      <c r="A13" s="67"/>
      <c r="B13" s="76" t="s">
        <v>11</v>
      </c>
      <c r="C13" s="11" t="s">
        <v>2</v>
      </c>
      <c r="D13" s="287"/>
      <c r="E13" s="253">
        <v>13</v>
      </c>
      <c r="F13" s="49"/>
    </row>
    <row r="14" spans="1:7" ht="12.75">
      <c r="A14" s="67"/>
      <c r="B14" s="76" t="s">
        <v>1</v>
      </c>
      <c r="C14" s="11" t="s">
        <v>2</v>
      </c>
      <c r="D14" s="287"/>
      <c r="E14" s="253">
        <v>72</v>
      </c>
      <c r="F14" s="49"/>
    </row>
    <row r="15" spans="1:7" ht="12.75">
      <c r="A15" s="59"/>
      <c r="B15" s="76" t="s">
        <v>16</v>
      </c>
      <c r="C15" s="11" t="s">
        <v>2</v>
      </c>
      <c r="D15" s="287"/>
      <c r="E15" s="253">
        <v>3</v>
      </c>
      <c r="F15" s="49"/>
    </row>
    <row r="16" spans="1:7" ht="12.75">
      <c r="A16" s="67"/>
      <c r="B16" s="76" t="s">
        <v>31</v>
      </c>
      <c r="C16" s="11" t="s">
        <v>2</v>
      </c>
      <c r="D16" s="287"/>
      <c r="E16" s="253">
        <v>16</v>
      </c>
      <c r="F16" s="49"/>
    </row>
    <row r="17" spans="1:6" ht="12.75">
      <c r="A17" s="59"/>
      <c r="B17" s="76" t="s">
        <v>30</v>
      </c>
      <c r="C17" s="11" t="s">
        <v>2</v>
      </c>
      <c r="D17" s="287"/>
      <c r="E17" s="253">
        <v>2</v>
      </c>
      <c r="F17" s="49"/>
    </row>
    <row r="18" spans="1:6" ht="12.75">
      <c r="A18" s="59"/>
      <c r="B18" s="76" t="s">
        <v>91</v>
      </c>
      <c r="C18" s="11" t="s">
        <v>2</v>
      </c>
      <c r="D18" s="287"/>
      <c r="E18" s="253">
        <v>2</v>
      </c>
      <c r="F18" s="49"/>
    </row>
    <row r="19" spans="1:6" ht="12.75">
      <c r="A19" s="67"/>
      <c r="B19" s="76" t="s">
        <v>32</v>
      </c>
      <c r="C19" s="11" t="s">
        <v>2</v>
      </c>
      <c r="D19" s="287"/>
      <c r="E19" s="253">
        <v>17</v>
      </c>
      <c r="F19" s="49"/>
    </row>
    <row r="20" spans="1:6" ht="12.75">
      <c r="A20" s="67"/>
      <c r="B20" s="76" t="s">
        <v>26</v>
      </c>
      <c r="C20" s="11" t="s">
        <v>2</v>
      </c>
      <c r="D20" s="287"/>
      <c r="E20" s="253">
        <v>7</v>
      </c>
      <c r="F20" s="49"/>
    </row>
    <row r="21" spans="1:6" ht="12.75">
      <c r="A21" s="67"/>
      <c r="B21" s="76" t="s">
        <v>77</v>
      </c>
      <c r="C21" s="11" t="s">
        <v>2</v>
      </c>
      <c r="D21" s="287"/>
      <c r="E21" s="253">
        <v>25</v>
      </c>
      <c r="F21" s="49"/>
    </row>
    <row r="22" spans="1:6" ht="12.75">
      <c r="A22" s="67"/>
      <c r="B22" s="76" t="s">
        <v>35</v>
      </c>
      <c r="C22" s="11" t="s">
        <v>2</v>
      </c>
      <c r="D22" s="287"/>
      <c r="E22" s="253">
        <v>1</v>
      </c>
      <c r="F22" s="49"/>
    </row>
    <row r="23" spans="1:6" ht="12.75">
      <c r="A23" s="59"/>
      <c r="B23" s="76" t="s">
        <v>7</v>
      </c>
      <c r="C23" s="11" t="s">
        <v>2</v>
      </c>
      <c r="D23" s="287"/>
      <c r="E23" s="253">
        <v>15</v>
      </c>
      <c r="F23" s="49"/>
    </row>
    <row r="24" spans="1:6" ht="12.75">
      <c r="A24" s="67"/>
      <c r="B24" s="76" t="s">
        <v>33</v>
      </c>
      <c r="C24" s="11" t="s">
        <v>2</v>
      </c>
      <c r="D24" s="287"/>
      <c r="E24" s="253">
        <v>17</v>
      </c>
      <c r="F24" s="49"/>
    </row>
    <row r="25" spans="1:6" ht="12.75">
      <c r="A25" s="67"/>
      <c r="B25" s="76" t="s">
        <v>5</v>
      </c>
      <c r="C25" s="11" t="s">
        <v>2</v>
      </c>
      <c r="D25" s="287"/>
      <c r="E25" s="253">
        <v>5</v>
      </c>
      <c r="F25" s="49"/>
    </row>
    <row r="26" spans="1:6" ht="12.75">
      <c r="A26" s="59"/>
      <c r="B26" s="76" t="s">
        <v>22</v>
      </c>
      <c r="C26" s="11" t="s">
        <v>2</v>
      </c>
      <c r="D26" s="287"/>
      <c r="E26" s="253">
        <v>28</v>
      </c>
      <c r="F26" s="49"/>
    </row>
    <row r="27" spans="1:6" ht="12.75">
      <c r="A27" s="59"/>
      <c r="B27" s="76" t="s">
        <v>159</v>
      </c>
      <c r="C27" s="11" t="s">
        <v>2</v>
      </c>
      <c r="D27" s="287"/>
      <c r="E27" s="253">
        <v>1</v>
      </c>
      <c r="F27" s="49"/>
    </row>
    <row r="28" spans="1:6" ht="12.75">
      <c r="A28" s="59"/>
      <c r="B28" s="76" t="s">
        <v>6</v>
      </c>
      <c r="C28" s="11" t="s">
        <v>2</v>
      </c>
      <c r="D28" s="287"/>
      <c r="E28" s="253">
        <v>8</v>
      </c>
      <c r="F28" s="49"/>
    </row>
    <row r="29" spans="1:6" ht="12.75">
      <c r="A29" s="59"/>
      <c r="B29" s="76" t="s">
        <v>63</v>
      </c>
      <c r="C29" s="11" t="s">
        <v>2</v>
      </c>
      <c r="D29" s="287"/>
      <c r="E29" s="253">
        <v>10</v>
      </c>
      <c r="F29" s="49"/>
    </row>
    <row r="30" spans="1:6" ht="12.75">
      <c r="A30" s="59"/>
      <c r="B30" s="76" t="s">
        <v>10</v>
      </c>
      <c r="C30" s="11" t="s">
        <v>2</v>
      </c>
      <c r="D30" s="287"/>
      <c r="E30" s="253">
        <v>5</v>
      </c>
      <c r="F30" s="49"/>
    </row>
    <row r="31" spans="1:6" ht="12.75">
      <c r="A31" s="59"/>
      <c r="B31" s="76" t="s">
        <v>62</v>
      </c>
      <c r="C31" s="11" t="s">
        <v>2</v>
      </c>
      <c r="D31" s="287"/>
      <c r="E31" s="253">
        <v>41</v>
      </c>
      <c r="F31" s="49"/>
    </row>
    <row r="32" spans="1:6" ht="12.75">
      <c r="A32" s="59"/>
      <c r="B32" s="76" t="s">
        <v>163</v>
      </c>
      <c r="C32" s="11" t="s">
        <v>2</v>
      </c>
      <c r="D32" s="287"/>
      <c r="E32" s="253">
        <v>3</v>
      </c>
      <c r="F32" s="49"/>
    </row>
    <row r="33" spans="1:6" ht="12.75">
      <c r="A33" s="59"/>
      <c r="B33" s="76" t="s">
        <v>79</v>
      </c>
      <c r="C33" s="11" t="s">
        <v>2</v>
      </c>
      <c r="D33" s="287"/>
      <c r="E33" s="253">
        <v>6</v>
      </c>
      <c r="F33" s="49"/>
    </row>
    <row r="34" spans="1:6" ht="12.75">
      <c r="A34" s="62"/>
      <c r="B34" s="76" t="s">
        <v>76</v>
      </c>
      <c r="C34" s="11" t="s">
        <v>2</v>
      </c>
      <c r="D34" s="287"/>
      <c r="E34" s="253">
        <v>2</v>
      </c>
      <c r="F34" s="49"/>
    </row>
    <row r="35" spans="1:6" ht="12.75">
      <c r="A35" s="68"/>
      <c r="B35" s="76" t="s">
        <v>105</v>
      </c>
      <c r="C35" s="11" t="s">
        <v>2</v>
      </c>
      <c r="D35" s="287"/>
      <c r="E35" s="253">
        <v>1</v>
      </c>
      <c r="F35" s="49"/>
    </row>
    <row r="36" spans="1:6" ht="12.75">
      <c r="A36" s="69"/>
      <c r="B36" s="76" t="s">
        <v>20</v>
      </c>
      <c r="C36" s="11" t="s">
        <v>2</v>
      </c>
      <c r="D36" s="287"/>
      <c r="E36" s="253">
        <v>17</v>
      </c>
      <c r="F36" s="49"/>
    </row>
    <row r="37" spans="1:6" ht="12.75">
      <c r="A37" s="59"/>
      <c r="B37" s="76" t="s">
        <v>23</v>
      </c>
      <c r="C37" s="11" t="s">
        <v>2</v>
      </c>
      <c r="D37" s="287"/>
      <c r="E37" s="253">
        <v>1</v>
      </c>
      <c r="F37" s="49"/>
    </row>
    <row r="38" spans="1:6" ht="12.75">
      <c r="A38" s="67"/>
      <c r="B38" s="76" t="s">
        <v>24</v>
      </c>
      <c r="C38" s="11" t="s">
        <v>2</v>
      </c>
      <c r="D38" s="287"/>
      <c r="E38" s="253">
        <v>5</v>
      </c>
      <c r="F38" s="49"/>
    </row>
    <row r="39" spans="1:6" s="17" customFormat="1" ht="27" customHeight="1">
      <c r="A39" s="58"/>
      <c r="B39" s="73" t="s">
        <v>98</v>
      </c>
      <c r="C39" s="48" t="s">
        <v>0</v>
      </c>
      <c r="D39" s="48" t="s">
        <v>0</v>
      </c>
      <c r="E39" s="48" t="s">
        <v>0</v>
      </c>
      <c r="F39" s="53" t="s">
        <v>0</v>
      </c>
    </row>
    <row r="40" spans="1:6" ht="11.25" customHeight="1">
      <c r="A40" s="65"/>
      <c r="B40" s="76" t="s">
        <v>9</v>
      </c>
      <c r="C40" s="11" t="s">
        <v>2</v>
      </c>
      <c r="D40" s="287"/>
      <c r="E40" s="253">
        <v>20</v>
      </c>
      <c r="F40" s="49"/>
    </row>
    <row r="41" spans="1:6" ht="11.25" customHeight="1">
      <c r="A41" s="65"/>
      <c r="B41" s="76" t="s">
        <v>132</v>
      </c>
      <c r="C41" s="11" t="s">
        <v>2</v>
      </c>
      <c r="D41" s="287"/>
      <c r="E41" s="253">
        <v>5</v>
      </c>
      <c r="F41" s="49"/>
    </row>
    <row r="42" spans="1:6" s="16" customFormat="1" ht="24">
      <c r="A42" s="58"/>
      <c r="B42" s="73" t="s">
        <v>99</v>
      </c>
      <c r="C42" s="48" t="s">
        <v>0</v>
      </c>
      <c r="D42" s="48" t="s">
        <v>0</v>
      </c>
      <c r="E42" s="48" t="s">
        <v>0</v>
      </c>
      <c r="F42" s="53" t="s">
        <v>0</v>
      </c>
    </row>
    <row r="43" spans="1:6" ht="12.75">
      <c r="A43" s="71"/>
      <c r="B43" s="76" t="s">
        <v>34</v>
      </c>
      <c r="C43" s="11" t="s">
        <v>2</v>
      </c>
      <c r="D43" s="287"/>
      <c r="E43" s="253">
        <v>10</v>
      </c>
      <c r="F43" s="49"/>
    </row>
    <row r="44" spans="1:6" s="16" customFormat="1" ht="12.75">
      <c r="A44" s="85"/>
      <c r="B44" s="73" t="s">
        <v>212</v>
      </c>
      <c r="C44" s="48" t="s">
        <v>0</v>
      </c>
      <c r="D44" s="48" t="s">
        <v>0</v>
      </c>
      <c r="E44" s="48" t="s">
        <v>0</v>
      </c>
      <c r="F44" s="53" t="s">
        <v>0</v>
      </c>
    </row>
    <row r="45" spans="1:6" s="9" customFormat="1" ht="12.75" customHeight="1">
      <c r="A45" s="64"/>
      <c r="B45" s="76" t="s">
        <v>117</v>
      </c>
      <c r="C45" s="11" t="s">
        <v>2</v>
      </c>
      <c r="D45" s="287"/>
      <c r="E45" s="253">
        <v>4</v>
      </c>
      <c r="F45" s="49"/>
    </row>
    <row r="46" spans="1:6" s="10" customFormat="1" ht="12.75" customHeight="1">
      <c r="A46" s="86"/>
      <c r="B46" s="260" t="s">
        <v>213</v>
      </c>
      <c r="C46" s="48" t="s">
        <v>0</v>
      </c>
      <c r="D46" s="48" t="s">
        <v>0</v>
      </c>
      <c r="E46" s="48" t="s">
        <v>0</v>
      </c>
      <c r="F46" s="53" t="s">
        <v>0</v>
      </c>
    </row>
    <row r="47" spans="1:6" ht="13.5" thickBot="1">
      <c r="A47" s="83"/>
      <c r="B47" s="79" t="s">
        <v>95</v>
      </c>
      <c r="C47" s="46" t="s">
        <v>2</v>
      </c>
      <c r="D47" s="292"/>
      <c r="E47" s="262">
        <v>12</v>
      </c>
      <c r="F47" s="55"/>
    </row>
    <row r="48" spans="1:6" s="29" customFormat="1" ht="16.5" customHeight="1" thickTop="1">
      <c r="A48" s="72"/>
      <c r="B48" s="74" t="s">
        <v>168</v>
      </c>
      <c r="C48" s="13" t="s">
        <v>50</v>
      </c>
      <c r="D48" s="290"/>
      <c r="E48" s="286">
        <v>220</v>
      </c>
      <c r="F48" s="291"/>
    </row>
    <row r="49" spans="1:8" s="37" customFormat="1" ht="24.75" customHeight="1" thickBot="1">
      <c r="A49" s="36" t="s">
        <v>17</v>
      </c>
      <c r="B49" s="205" t="s">
        <v>14</v>
      </c>
      <c r="C49" s="289" t="s">
        <v>0</v>
      </c>
      <c r="D49" s="289" t="s">
        <v>0</v>
      </c>
      <c r="E49" s="204">
        <f>SUM(E5:E47)</f>
        <v>487</v>
      </c>
      <c r="F49" s="282" t="s">
        <v>207</v>
      </c>
    </row>
    <row r="50" spans="1:8" s="25" customFormat="1" ht="12.75">
      <c r="A50" s="31"/>
      <c r="B50" s="136"/>
      <c r="C50" s="137"/>
      <c r="D50" s="138"/>
    </row>
    <row r="51" spans="1:8">
      <c r="C51" s="7"/>
    </row>
    <row r="52" spans="1:8" ht="12.75" thickBot="1">
      <c r="B52" s="7" t="s">
        <v>216</v>
      </c>
      <c r="C52" s="7"/>
      <c r="D52" s="7"/>
    </row>
    <row r="53" spans="1:8" ht="24">
      <c r="B53" s="139" t="s">
        <v>190</v>
      </c>
      <c r="C53" s="140" t="s">
        <v>194</v>
      </c>
      <c r="D53" s="140" t="s">
        <v>193</v>
      </c>
      <c r="E53" s="140" t="s">
        <v>191</v>
      </c>
      <c r="F53" s="140" t="s">
        <v>196</v>
      </c>
      <c r="G53" s="193" t="s">
        <v>189</v>
      </c>
    </row>
    <row r="54" spans="1:8" s="30" customFormat="1" ht="20.25" customHeight="1">
      <c r="A54" s="32"/>
      <c r="B54" s="101" t="s">
        <v>201</v>
      </c>
      <c r="C54" s="98" t="s">
        <v>2</v>
      </c>
      <c r="D54" s="93"/>
      <c r="E54" s="94">
        <f>E49</f>
        <v>487</v>
      </c>
      <c r="F54" s="95">
        <v>11</v>
      </c>
      <c r="G54" s="194"/>
      <c r="H54" s="7"/>
    </row>
    <row r="55" spans="1:8" s="30" customFormat="1" ht="20.25" customHeight="1">
      <c r="A55" s="32"/>
      <c r="B55" s="101" t="s">
        <v>202</v>
      </c>
      <c r="C55" s="98" t="s">
        <v>2</v>
      </c>
      <c r="D55" s="93"/>
      <c r="E55" s="94">
        <f>E54</f>
        <v>487</v>
      </c>
      <c r="F55" s="95">
        <v>12</v>
      </c>
      <c r="G55" s="194"/>
      <c r="H55" s="7"/>
    </row>
    <row r="56" spans="1:8" ht="20.25" customHeight="1">
      <c r="B56" s="101" t="s">
        <v>203</v>
      </c>
      <c r="C56" s="98" t="s">
        <v>2</v>
      </c>
      <c r="D56" s="93"/>
      <c r="E56" s="94">
        <f>E54</f>
        <v>487</v>
      </c>
      <c r="F56" s="95">
        <v>12</v>
      </c>
      <c r="G56" s="194"/>
    </row>
    <row r="57" spans="1:8" ht="27.75" customHeight="1" thickBot="1">
      <c r="B57" s="203" t="s">
        <v>14</v>
      </c>
      <c r="C57" s="100" t="s">
        <v>0</v>
      </c>
      <c r="D57" s="285" t="s">
        <v>0</v>
      </c>
      <c r="E57" s="285" t="s">
        <v>0</v>
      </c>
      <c r="F57" s="285" t="s">
        <v>0</v>
      </c>
      <c r="G57" s="282" t="s">
        <v>207</v>
      </c>
    </row>
    <row r="58" spans="1:8" ht="15.75" customHeight="1">
      <c r="B58" s="106"/>
      <c r="C58" s="7"/>
      <c r="D58" s="7"/>
    </row>
    <row r="59" spans="1:8">
      <c r="B59" s="106"/>
      <c r="C59" s="7"/>
      <c r="D59" s="7"/>
    </row>
    <row r="60" spans="1:8" ht="15.75" thickBot="1">
      <c r="B60" s="163" t="s">
        <v>192</v>
      </c>
      <c r="C60" s="164"/>
      <c r="D60" s="164"/>
    </row>
    <row r="61" spans="1:8" ht="15">
      <c r="B61" s="294" t="s">
        <v>190</v>
      </c>
      <c r="C61" s="295"/>
      <c r="D61" s="167" t="s">
        <v>189</v>
      </c>
    </row>
    <row r="62" spans="1:8" ht="24" customHeight="1">
      <c r="B62" s="170" t="s">
        <v>201</v>
      </c>
      <c r="C62" s="171"/>
      <c r="D62" s="165"/>
    </row>
    <row r="63" spans="1:8" ht="24" customHeight="1">
      <c r="B63" s="170" t="s">
        <v>202</v>
      </c>
      <c r="C63" s="171"/>
      <c r="D63" s="165"/>
    </row>
    <row r="64" spans="1:8" ht="24" customHeight="1">
      <c r="B64" s="170" t="s">
        <v>203</v>
      </c>
      <c r="C64" s="171"/>
      <c r="D64" s="165"/>
    </row>
    <row r="65" spans="2:7" ht="24" customHeight="1" thickBot="1">
      <c r="B65" s="172" t="s">
        <v>195</v>
      </c>
      <c r="C65" s="173"/>
      <c r="D65" s="166"/>
    </row>
    <row r="66" spans="2:7" ht="27.75" customHeight="1" thickBot="1">
      <c r="B66" s="168"/>
      <c r="C66" s="168" t="s">
        <v>14</v>
      </c>
      <c r="D66" s="282" t="s">
        <v>211</v>
      </c>
    </row>
    <row r="67" spans="2:7">
      <c r="C67" s="7"/>
    </row>
    <row r="68" spans="2:7">
      <c r="C68" s="7"/>
      <c r="G68" s="161" t="s">
        <v>197</v>
      </c>
    </row>
    <row r="69" spans="2:7">
      <c r="C69" s="7"/>
      <c r="G69" s="162" t="s">
        <v>198</v>
      </c>
    </row>
    <row r="70" spans="2:7">
      <c r="C70" s="7"/>
      <c r="G70" s="162" t="s">
        <v>199</v>
      </c>
    </row>
  </sheetData>
  <mergeCells count="2">
    <mergeCell ref="B61:C61"/>
    <mergeCell ref="G1:G2"/>
  </mergeCells>
  <conditionalFormatting sqref="E13:E38 E40:E41 E43 E45 E47:E48">
    <cfRule type="cellIs" dxfId="14" priority="45" stopIfTrue="1" operator="lessThan">
      <formula>0</formula>
    </cfRule>
    <cfRule type="cellIs" dxfId="13" priority="46" stopIfTrue="1" operator="lessThan">
      <formula>0</formula>
    </cfRule>
  </conditionalFormatting>
  <conditionalFormatting sqref="E13:E38 E40:E41 E43 E45 E47:E48">
    <cfRule type="cellIs" dxfId="12" priority="44" stopIfTrue="1" operator="lessThan">
      <formula>1</formula>
    </cfRule>
  </conditionalFormatting>
  <conditionalFormatting sqref="E6:E11">
    <cfRule type="cellIs" dxfId="11" priority="6" stopIfTrue="1" operator="lessThan">
      <formula>0</formula>
    </cfRule>
    <cfRule type="cellIs" dxfId="10" priority="7" stopIfTrue="1" operator="lessThan">
      <formula>0</formula>
    </cfRule>
  </conditionalFormatting>
  <conditionalFormatting sqref="E6:E11">
    <cfRule type="cellIs" dxfId="9" priority="5" stopIfTrue="1" operator="lessThan">
      <formula>1</formula>
    </cfRule>
  </conditionalFormatting>
  <conditionalFormatting sqref="E49">
    <cfRule type="cellIs" dxfId="8" priority="2" stopIfTrue="1" operator="lessThan">
      <formula>0</formula>
    </cfRule>
    <cfRule type="cellIs" dxfId="7" priority="3" stopIfTrue="1" operator="lessThan">
      <formula>0</formula>
    </cfRule>
  </conditionalFormatting>
  <conditionalFormatting sqref="E49">
    <cfRule type="cellIs" dxfId="6" priority="1" stopIfTrue="1" operator="lessThan">
      <formula>1</formula>
    </cfRule>
  </conditionalFormatting>
  <pageMargins left="0.6692913385826772" right="0.27559055118110237" top="0.94488188976377963" bottom="0.15748031496062992" header="0.19685039370078741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85"/>
  <sheetViews>
    <sheetView view="pageBreakPreview" topLeftCell="B1" zoomScale="70" zoomScaleNormal="75" zoomScaleSheetLayoutView="70" workbookViewId="0">
      <selection activeCell="G2" sqref="G2:G3"/>
    </sheetView>
  </sheetViews>
  <sheetFormatPr defaultRowHeight="12"/>
  <cols>
    <col min="1" max="1" width="5.5703125" style="32" hidden="1" customWidth="1"/>
    <col min="2" max="2" width="51" style="35" customWidth="1"/>
    <col min="3" max="3" width="4" style="33" bestFit="1" customWidth="1"/>
    <col min="4" max="4" width="22.42578125" style="43" customWidth="1"/>
    <col min="5" max="5" width="11.5703125" style="7" customWidth="1"/>
    <col min="6" max="6" width="25.140625" style="7" customWidth="1"/>
    <col min="7" max="7" width="20.85546875" style="7" customWidth="1"/>
    <col min="8" max="16384" width="9.140625" style="7"/>
  </cols>
  <sheetData>
    <row r="1" spans="1:7" s="45" customFormat="1" ht="20.25">
      <c r="A1" s="44" t="s">
        <v>42</v>
      </c>
      <c r="B1" s="106" t="s">
        <v>179</v>
      </c>
      <c r="C1" s="7"/>
      <c r="D1" s="43"/>
      <c r="E1" s="105"/>
      <c r="F1" s="105"/>
      <c r="G1" s="7" t="s">
        <v>204</v>
      </c>
    </row>
    <row r="2" spans="1:7" ht="14.25" customHeight="1">
      <c r="A2" s="1" t="s">
        <v>101</v>
      </c>
      <c r="B2" s="37" t="s">
        <v>200</v>
      </c>
      <c r="C2" s="211"/>
      <c r="D2" s="212"/>
      <c r="E2" s="211"/>
      <c r="F2" s="211"/>
      <c r="G2" s="300" t="s">
        <v>232</v>
      </c>
    </row>
    <row r="3" spans="1:7" ht="15" customHeight="1" thickBot="1">
      <c r="A3" s="2" t="s">
        <v>29</v>
      </c>
      <c r="B3" s="7" t="s">
        <v>215</v>
      </c>
      <c r="C3" s="7"/>
      <c r="G3" s="300"/>
    </row>
    <row r="4" spans="1:7" s="26" customFormat="1" ht="37.5" customHeight="1" thickBot="1">
      <c r="A4" s="57" t="s">
        <v>100</v>
      </c>
      <c r="B4" s="109" t="s">
        <v>209</v>
      </c>
      <c r="C4" s="110" t="s">
        <v>194</v>
      </c>
      <c r="D4" s="154" t="s">
        <v>210</v>
      </c>
      <c r="E4" s="110" t="s">
        <v>191</v>
      </c>
      <c r="F4" s="111" t="s">
        <v>189</v>
      </c>
    </row>
    <row r="5" spans="1:7" s="16" customFormat="1" ht="24">
      <c r="A5" s="58"/>
      <c r="B5" s="228" t="s">
        <v>93</v>
      </c>
      <c r="C5" s="229" t="s">
        <v>0</v>
      </c>
      <c r="D5" s="229" t="s">
        <v>0</v>
      </c>
      <c r="E5" s="256" t="s">
        <v>0</v>
      </c>
      <c r="F5" s="231" t="s">
        <v>0</v>
      </c>
    </row>
    <row r="6" spans="1:7" s="3" customFormat="1" ht="12.75">
      <c r="A6" s="62"/>
      <c r="B6" s="76" t="s">
        <v>30</v>
      </c>
      <c r="C6" s="11" t="s">
        <v>2</v>
      </c>
      <c r="D6" s="41"/>
      <c r="E6" s="253">
        <v>15</v>
      </c>
      <c r="F6" s="49"/>
    </row>
    <row r="7" spans="1:7" s="3" customFormat="1" ht="12.75">
      <c r="A7" s="62"/>
      <c r="B7" s="76" t="s">
        <v>7</v>
      </c>
      <c r="C7" s="11" t="s">
        <v>2</v>
      </c>
      <c r="D7" s="41"/>
      <c r="E7" s="253">
        <v>14</v>
      </c>
      <c r="F7" s="49"/>
    </row>
    <row r="8" spans="1:7" s="3" customFormat="1" ht="12.75">
      <c r="A8" s="62"/>
      <c r="B8" s="76" t="s">
        <v>5</v>
      </c>
      <c r="C8" s="11" t="s">
        <v>2</v>
      </c>
      <c r="D8" s="41"/>
      <c r="E8" s="253">
        <v>9</v>
      </c>
      <c r="F8" s="49"/>
    </row>
    <row r="9" spans="1:7" s="3" customFormat="1" ht="12.75">
      <c r="A9" s="62"/>
      <c r="B9" s="233" t="s">
        <v>15</v>
      </c>
      <c r="C9" s="11" t="s">
        <v>2</v>
      </c>
      <c r="D9" s="41"/>
      <c r="E9" s="253">
        <v>7</v>
      </c>
      <c r="F9" s="49"/>
    </row>
    <row r="10" spans="1:7" s="3" customFormat="1" ht="12.75">
      <c r="A10" s="62"/>
      <c r="B10" s="76" t="s">
        <v>54</v>
      </c>
      <c r="C10" s="11" t="s">
        <v>2</v>
      </c>
      <c r="D10" s="41"/>
      <c r="E10" s="253">
        <v>2</v>
      </c>
      <c r="F10" s="49"/>
    </row>
    <row r="11" spans="1:7" s="3" customFormat="1" ht="12.75">
      <c r="A11" s="62"/>
      <c r="B11" s="76" t="s">
        <v>23</v>
      </c>
      <c r="C11" s="11" t="s">
        <v>2</v>
      </c>
      <c r="D11" s="41"/>
      <c r="E11" s="253">
        <v>22</v>
      </c>
      <c r="F11" s="49"/>
    </row>
    <row r="12" spans="1:7" s="3" customFormat="1" ht="12.75">
      <c r="A12" s="62"/>
      <c r="B12" s="76" t="s">
        <v>3</v>
      </c>
      <c r="C12" s="11" t="s">
        <v>2</v>
      </c>
      <c r="D12" s="41"/>
      <c r="E12" s="253">
        <v>2</v>
      </c>
      <c r="F12" s="49"/>
    </row>
    <row r="13" spans="1:7" s="3" customFormat="1" ht="12.75">
      <c r="A13" s="64"/>
      <c r="B13" s="76" t="s">
        <v>57</v>
      </c>
      <c r="C13" s="11" t="s">
        <v>2</v>
      </c>
      <c r="D13" s="41"/>
      <c r="E13" s="253">
        <v>1</v>
      </c>
      <c r="F13" s="49"/>
    </row>
    <row r="14" spans="1:7" ht="12.75">
      <c r="A14" s="64"/>
      <c r="B14" s="76" t="s">
        <v>24</v>
      </c>
      <c r="C14" s="11" t="s">
        <v>2</v>
      </c>
      <c r="D14" s="41"/>
      <c r="E14" s="253">
        <v>1</v>
      </c>
      <c r="F14" s="49"/>
    </row>
    <row r="15" spans="1:7" s="27" customFormat="1" ht="24">
      <c r="A15" s="66"/>
      <c r="B15" s="73" t="s">
        <v>97</v>
      </c>
      <c r="C15" s="15" t="s">
        <v>0</v>
      </c>
      <c r="D15" s="15" t="s">
        <v>0</v>
      </c>
      <c r="E15" s="50" t="s">
        <v>0</v>
      </c>
      <c r="F15" s="51" t="s">
        <v>0</v>
      </c>
    </row>
    <row r="16" spans="1:7" ht="12.75">
      <c r="A16" s="67"/>
      <c r="B16" s="76" t="s">
        <v>1</v>
      </c>
      <c r="C16" s="11" t="s">
        <v>2</v>
      </c>
      <c r="D16" s="41"/>
      <c r="E16" s="253">
        <v>13</v>
      </c>
      <c r="F16" s="49"/>
    </row>
    <row r="17" spans="1:6" ht="12.75">
      <c r="A17" s="59"/>
      <c r="B17" s="76" t="s">
        <v>28</v>
      </c>
      <c r="C17" s="11" t="s">
        <v>2</v>
      </c>
      <c r="D17" s="41"/>
      <c r="E17" s="253">
        <v>5</v>
      </c>
      <c r="F17" s="49"/>
    </row>
    <row r="18" spans="1:6" ht="12.75">
      <c r="A18" s="67"/>
      <c r="B18" s="76" t="s">
        <v>16</v>
      </c>
      <c r="C18" s="11" t="s">
        <v>2</v>
      </c>
      <c r="D18" s="41"/>
      <c r="E18" s="253">
        <v>6</v>
      </c>
      <c r="F18" s="49"/>
    </row>
    <row r="19" spans="1:6" ht="12.75">
      <c r="A19" s="67"/>
      <c r="B19" s="76" t="s">
        <v>31</v>
      </c>
      <c r="C19" s="11" t="s">
        <v>2</v>
      </c>
      <c r="D19" s="41"/>
      <c r="E19" s="253">
        <v>6</v>
      </c>
      <c r="F19" s="49"/>
    </row>
    <row r="20" spans="1:6" ht="12.75">
      <c r="A20" s="59"/>
      <c r="B20" s="76" t="s">
        <v>48</v>
      </c>
      <c r="C20" s="11" t="s">
        <v>2</v>
      </c>
      <c r="D20" s="41"/>
      <c r="E20" s="253">
        <v>29</v>
      </c>
      <c r="F20" s="49"/>
    </row>
    <row r="21" spans="1:6" ht="12.75">
      <c r="A21" s="59"/>
      <c r="B21" s="76" t="s">
        <v>30</v>
      </c>
      <c r="C21" s="11" t="s">
        <v>2</v>
      </c>
      <c r="D21" s="41"/>
      <c r="E21" s="253">
        <v>25</v>
      </c>
      <c r="F21" s="49"/>
    </row>
    <row r="22" spans="1:6" ht="12.75">
      <c r="A22" s="59"/>
      <c r="B22" s="76" t="s">
        <v>91</v>
      </c>
      <c r="C22" s="11" t="s">
        <v>2</v>
      </c>
      <c r="D22" s="41"/>
      <c r="E22" s="253">
        <v>3</v>
      </c>
      <c r="F22" s="49"/>
    </row>
    <row r="23" spans="1:6" ht="12.75">
      <c r="A23" s="67"/>
      <c r="B23" s="76" t="s">
        <v>106</v>
      </c>
      <c r="C23" s="11" t="s">
        <v>2</v>
      </c>
      <c r="D23" s="41"/>
      <c r="E23" s="253">
        <v>2</v>
      </c>
      <c r="F23" s="49"/>
    </row>
    <row r="24" spans="1:6" ht="12.75">
      <c r="A24" s="59"/>
      <c r="B24" s="76" t="s">
        <v>173</v>
      </c>
      <c r="C24" s="11" t="s">
        <v>2</v>
      </c>
      <c r="D24" s="41"/>
      <c r="E24" s="253">
        <v>1</v>
      </c>
      <c r="F24" s="49"/>
    </row>
    <row r="25" spans="1:6" ht="12.75">
      <c r="A25" s="67"/>
      <c r="B25" s="76" t="s">
        <v>26</v>
      </c>
      <c r="C25" s="11" t="s">
        <v>2</v>
      </c>
      <c r="D25" s="41"/>
      <c r="E25" s="253">
        <v>6</v>
      </c>
      <c r="F25" s="49"/>
    </row>
    <row r="26" spans="1:6" ht="12.75">
      <c r="A26" s="67"/>
      <c r="B26" s="76" t="s">
        <v>53</v>
      </c>
      <c r="C26" s="11" t="s">
        <v>2</v>
      </c>
      <c r="D26" s="41"/>
      <c r="E26" s="253">
        <v>2</v>
      </c>
      <c r="F26" s="49"/>
    </row>
    <row r="27" spans="1:6" ht="12.75">
      <c r="A27" s="59"/>
      <c r="B27" s="76" t="s">
        <v>7</v>
      </c>
      <c r="C27" s="11" t="s">
        <v>2</v>
      </c>
      <c r="D27" s="41"/>
      <c r="E27" s="253">
        <v>15</v>
      </c>
      <c r="F27" s="49"/>
    </row>
    <row r="28" spans="1:6" ht="12.75">
      <c r="A28" s="67"/>
      <c r="B28" s="76" t="s">
        <v>156</v>
      </c>
      <c r="C28" s="11" t="s">
        <v>2</v>
      </c>
      <c r="D28" s="41"/>
      <c r="E28" s="253">
        <v>9</v>
      </c>
      <c r="F28" s="49"/>
    </row>
    <row r="29" spans="1:6" ht="12.75">
      <c r="A29" s="67"/>
      <c r="B29" s="76" t="s">
        <v>60</v>
      </c>
      <c r="C29" s="11" t="s">
        <v>2</v>
      </c>
      <c r="D29" s="41"/>
      <c r="E29" s="253">
        <v>5</v>
      </c>
      <c r="F29" s="49"/>
    </row>
    <row r="30" spans="1:6" ht="12.75">
      <c r="A30" s="59"/>
      <c r="B30" s="76" t="s">
        <v>58</v>
      </c>
      <c r="C30" s="11" t="s">
        <v>2</v>
      </c>
      <c r="D30" s="41"/>
      <c r="E30" s="253">
        <v>2</v>
      </c>
      <c r="F30" s="49"/>
    </row>
    <row r="31" spans="1:6" ht="12.75">
      <c r="A31" s="59"/>
      <c r="B31" s="76" t="s">
        <v>61</v>
      </c>
      <c r="C31" s="11" t="s">
        <v>2</v>
      </c>
      <c r="D31" s="41"/>
      <c r="E31" s="253">
        <v>14</v>
      </c>
      <c r="F31" s="49"/>
    </row>
    <row r="32" spans="1:6" ht="12.75">
      <c r="A32" s="59"/>
      <c r="B32" s="76" t="s">
        <v>81</v>
      </c>
      <c r="C32" s="11" t="s">
        <v>2</v>
      </c>
      <c r="D32" s="41"/>
      <c r="E32" s="253">
        <v>2</v>
      </c>
      <c r="F32" s="49"/>
    </row>
    <row r="33" spans="1:6" ht="12.75">
      <c r="A33" s="68"/>
      <c r="B33" s="76" t="s">
        <v>71</v>
      </c>
      <c r="C33" s="11" t="s">
        <v>2</v>
      </c>
      <c r="D33" s="41"/>
      <c r="E33" s="253">
        <v>15</v>
      </c>
      <c r="F33" s="49"/>
    </row>
    <row r="34" spans="1:6" ht="12.75">
      <c r="A34" s="68"/>
      <c r="B34" s="76" t="s">
        <v>85</v>
      </c>
      <c r="C34" s="11" t="s">
        <v>2</v>
      </c>
      <c r="D34" s="41"/>
      <c r="E34" s="253">
        <v>34</v>
      </c>
      <c r="F34" s="49"/>
    </row>
    <row r="35" spans="1:6" ht="12.75">
      <c r="A35" s="68"/>
      <c r="B35" s="76" t="s">
        <v>36</v>
      </c>
      <c r="C35" s="11" t="s">
        <v>2</v>
      </c>
      <c r="D35" s="41"/>
      <c r="E35" s="253">
        <v>5</v>
      </c>
      <c r="F35" s="49"/>
    </row>
    <row r="36" spans="1:6" ht="12.75">
      <c r="A36" s="68"/>
      <c r="B36" s="76" t="s">
        <v>89</v>
      </c>
      <c r="C36" s="11" t="s">
        <v>2</v>
      </c>
      <c r="D36" s="41"/>
      <c r="E36" s="253">
        <v>6</v>
      </c>
      <c r="F36" s="49"/>
    </row>
    <row r="37" spans="1:6" ht="12.75">
      <c r="A37" s="59"/>
      <c r="B37" s="76" t="s">
        <v>62</v>
      </c>
      <c r="C37" s="11" t="s">
        <v>2</v>
      </c>
      <c r="D37" s="41"/>
      <c r="E37" s="253">
        <v>7</v>
      </c>
      <c r="F37" s="49"/>
    </row>
    <row r="38" spans="1:6" ht="12.75">
      <c r="A38" s="59"/>
      <c r="B38" s="76" t="s">
        <v>59</v>
      </c>
      <c r="C38" s="11" t="s">
        <v>2</v>
      </c>
      <c r="D38" s="41"/>
      <c r="E38" s="253">
        <v>18</v>
      </c>
      <c r="F38" s="49"/>
    </row>
    <row r="39" spans="1:6" ht="12.75">
      <c r="A39" s="59"/>
      <c r="B39" s="76" t="s">
        <v>23</v>
      </c>
      <c r="C39" s="11" t="s">
        <v>2</v>
      </c>
      <c r="D39" s="41"/>
      <c r="E39" s="253">
        <v>2</v>
      </c>
      <c r="F39" s="49"/>
    </row>
    <row r="40" spans="1:6" ht="12.75">
      <c r="A40" s="59"/>
      <c r="B40" s="76" t="s">
        <v>56</v>
      </c>
      <c r="C40" s="11" t="s">
        <v>2</v>
      </c>
      <c r="D40" s="41"/>
      <c r="E40" s="253">
        <v>2</v>
      </c>
      <c r="F40" s="49"/>
    </row>
    <row r="41" spans="1:6" ht="12.75">
      <c r="A41" s="67"/>
      <c r="B41" s="76" t="s">
        <v>57</v>
      </c>
      <c r="C41" s="11" t="s">
        <v>2</v>
      </c>
      <c r="D41" s="41"/>
      <c r="E41" s="253">
        <v>12</v>
      </c>
      <c r="F41" s="49"/>
    </row>
    <row r="42" spans="1:6" ht="12.75">
      <c r="A42" s="67"/>
      <c r="B42" s="76" t="s">
        <v>24</v>
      </c>
      <c r="C42" s="11" t="s">
        <v>2</v>
      </c>
      <c r="D42" s="41"/>
      <c r="E42" s="253">
        <v>4</v>
      </c>
      <c r="F42" s="49"/>
    </row>
    <row r="43" spans="1:6" s="17" customFormat="1" ht="27" customHeight="1">
      <c r="A43" s="58"/>
      <c r="B43" s="73" t="s">
        <v>98</v>
      </c>
      <c r="C43" s="15" t="s">
        <v>0</v>
      </c>
      <c r="D43" s="15" t="s">
        <v>0</v>
      </c>
      <c r="E43" s="50" t="s">
        <v>0</v>
      </c>
      <c r="F43" s="51" t="s">
        <v>0</v>
      </c>
    </row>
    <row r="44" spans="1:6" ht="11.25" customHeight="1">
      <c r="A44" s="65"/>
      <c r="B44" s="76" t="s">
        <v>132</v>
      </c>
      <c r="C44" s="11"/>
      <c r="D44" s="41"/>
      <c r="E44" s="253">
        <v>3</v>
      </c>
      <c r="F44" s="49"/>
    </row>
    <row r="45" spans="1:6" s="16" customFormat="1" ht="24">
      <c r="A45" s="58"/>
      <c r="B45" s="73" t="s">
        <v>99</v>
      </c>
      <c r="C45" s="15" t="s">
        <v>0</v>
      </c>
      <c r="D45" s="15" t="s">
        <v>0</v>
      </c>
      <c r="E45" s="50" t="s">
        <v>0</v>
      </c>
      <c r="F45" s="51" t="s">
        <v>0</v>
      </c>
    </row>
    <row r="46" spans="1:6" s="28" customFormat="1" ht="12.75">
      <c r="A46" s="70"/>
      <c r="B46" s="76" t="s">
        <v>1</v>
      </c>
      <c r="C46" s="11" t="s">
        <v>2</v>
      </c>
      <c r="D46" s="41"/>
      <c r="E46" s="253">
        <v>13</v>
      </c>
      <c r="F46" s="49"/>
    </row>
    <row r="47" spans="1:6" s="28" customFormat="1" ht="12.75">
      <c r="A47" s="84"/>
      <c r="B47" s="184" t="s">
        <v>138</v>
      </c>
      <c r="C47" s="11" t="s">
        <v>2</v>
      </c>
      <c r="D47" s="41"/>
      <c r="E47" s="253">
        <v>47</v>
      </c>
      <c r="F47" s="49"/>
    </row>
    <row r="48" spans="1:6" ht="12.75">
      <c r="A48" s="71"/>
      <c r="B48" s="76" t="s">
        <v>70</v>
      </c>
      <c r="C48" s="11" t="s">
        <v>2</v>
      </c>
      <c r="D48" s="41"/>
      <c r="E48" s="253">
        <v>1</v>
      </c>
      <c r="F48" s="49"/>
    </row>
    <row r="49" spans="1:6" ht="12.75">
      <c r="A49" s="59"/>
      <c r="B49" s="76" t="s">
        <v>12</v>
      </c>
      <c r="C49" s="11" t="s">
        <v>2</v>
      </c>
      <c r="D49" s="41"/>
      <c r="E49" s="253">
        <v>1</v>
      </c>
      <c r="F49" s="49"/>
    </row>
    <row r="50" spans="1:6" ht="12.75">
      <c r="A50" s="71"/>
      <c r="B50" s="76" t="s">
        <v>10</v>
      </c>
      <c r="C50" s="11" t="s">
        <v>2</v>
      </c>
      <c r="D50" s="41"/>
      <c r="E50" s="253">
        <v>8</v>
      </c>
      <c r="F50" s="49"/>
    </row>
    <row r="51" spans="1:6" ht="12.75">
      <c r="A51" s="71"/>
      <c r="B51" s="76" t="s">
        <v>37</v>
      </c>
      <c r="C51" s="11" t="s">
        <v>2</v>
      </c>
      <c r="D51" s="41"/>
      <c r="E51" s="253">
        <v>2</v>
      </c>
      <c r="F51" s="49"/>
    </row>
    <row r="52" spans="1:6" s="16" customFormat="1" ht="24">
      <c r="A52" s="58"/>
      <c r="B52" s="73" t="s">
        <v>175</v>
      </c>
      <c r="C52" s="15" t="s">
        <v>0</v>
      </c>
      <c r="D52" s="15" t="s">
        <v>0</v>
      </c>
      <c r="E52" s="50" t="s">
        <v>0</v>
      </c>
      <c r="F52" s="51" t="s">
        <v>0</v>
      </c>
    </row>
    <row r="53" spans="1:6" ht="12.75">
      <c r="A53" s="126"/>
      <c r="B53" s="76" t="s">
        <v>139</v>
      </c>
      <c r="C53" s="11" t="s">
        <v>2</v>
      </c>
      <c r="D53" s="41"/>
      <c r="E53" s="253">
        <v>2</v>
      </c>
      <c r="F53" s="49"/>
    </row>
    <row r="54" spans="1:6" ht="12.75">
      <c r="A54" s="67"/>
      <c r="B54" s="76" t="s">
        <v>80</v>
      </c>
      <c r="C54" s="11" t="s">
        <v>2</v>
      </c>
      <c r="D54" s="41"/>
      <c r="E54" s="253">
        <v>3</v>
      </c>
      <c r="F54" s="49"/>
    </row>
    <row r="55" spans="1:6" s="16" customFormat="1" ht="12.75">
      <c r="A55" s="85"/>
      <c r="B55" s="73" t="s">
        <v>212</v>
      </c>
      <c r="C55" s="15" t="s">
        <v>0</v>
      </c>
      <c r="D55" s="15" t="s">
        <v>0</v>
      </c>
      <c r="E55" s="50" t="s">
        <v>0</v>
      </c>
      <c r="F55" s="51" t="s">
        <v>0</v>
      </c>
    </row>
    <row r="56" spans="1:6" s="9" customFormat="1" ht="12.75" customHeight="1">
      <c r="A56" s="64"/>
      <c r="B56" s="76" t="s">
        <v>52</v>
      </c>
      <c r="C56" s="11" t="s">
        <v>2</v>
      </c>
      <c r="D56" s="41"/>
      <c r="E56" s="253">
        <v>2</v>
      </c>
      <c r="F56" s="49"/>
    </row>
    <row r="57" spans="1:6" s="9" customFormat="1" ht="12.75" customHeight="1">
      <c r="A57" s="64"/>
      <c r="B57" s="76" t="s">
        <v>143</v>
      </c>
      <c r="C57" s="11" t="s">
        <v>2</v>
      </c>
      <c r="D57" s="41"/>
      <c r="E57" s="253">
        <v>26</v>
      </c>
      <c r="F57" s="49"/>
    </row>
    <row r="58" spans="1:6" s="16" customFormat="1" ht="12.75">
      <c r="A58" s="85"/>
      <c r="B58" s="73" t="s">
        <v>214</v>
      </c>
      <c r="C58" s="15" t="s">
        <v>0</v>
      </c>
      <c r="D58" s="15" t="s">
        <v>0</v>
      </c>
      <c r="E58" s="50" t="s">
        <v>0</v>
      </c>
      <c r="F58" s="51" t="s">
        <v>0</v>
      </c>
    </row>
    <row r="59" spans="1:6" s="10" customFormat="1" ht="12.75" customHeight="1">
      <c r="A59" s="216"/>
      <c r="B59" s="76" t="s">
        <v>174</v>
      </c>
      <c r="C59" s="11" t="s">
        <v>2</v>
      </c>
      <c r="D59" s="41"/>
      <c r="E59" s="253">
        <v>20</v>
      </c>
      <c r="F59" s="49"/>
    </row>
    <row r="60" spans="1:6" s="10" customFormat="1" ht="12.75" customHeight="1">
      <c r="A60" s="86"/>
      <c r="B60" s="260" t="s">
        <v>213</v>
      </c>
      <c r="C60" s="15" t="s">
        <v>0</v>
      </c>
      <c r="D60" s="15" t="s">
        <v>0</v>
      </c>
      <c r="E60" s="50" t="s">
        <v>0</v>
      </c>
      <c r="F60" s="51" t="s">
        <v>0</v>
      </c>
    </row>
    <row r="61" spans="1:6" s="28" customFormat="1" ht="12.75" customHeight="1">
      <c r="A61" s="226"/>
      <c r="B61" s="76" t="s">
        <v>135</v>
      </c>
      <c r="C61" s="11" t="s">
        <v>2</v>
      </c>
      <c r="D61" s="41"/>
      <c r="E61" s="253">
        <v>1</v>
      </c>
      <c r="F61" s="49"/>
    </row>
    <row r="62" spans="1:6" s="29" customFormat="1" ht="12.75" customHeight="1" thickBot="1">
      <c r="A62" s="87"/>
      <c r="B62" s="79" t="s">
        <v>127</v>
      </c>
      <c r="C62" s="46" t="s">
        <v>2</v>
      </c>
      <c r="D62" s="158"/>
      <c r="E62" s="262">
        <v>15</v>
      </c>
      <c r="F62" s="55"/>
    </row>
    <row r="63" spans="1:6" s="9" customFormat="1" ht="15" customHeight="1" thickTop="1" thickBot="1">
      <c r="A63" s="261"/>
      <c r="B63" s="238" t="s">
        <v>167</v>
      </c>
      <c r="C63" s="263" t="s">
        <v>50</v>
      </c>
      <c r="D63" s="264"/>
      <c r="E63" s="265">
        <v>3</v>
      </c>
      <c r="F63" s="266"/>
    </row>
    <row r="64" spans="1:6" s="37" customFormat="1" ht="29.25" customHeight="1" thickBot="1">
      <c r="A64" s="90" t="s">
        <v>17</v>
      </c>
      <c r="B64" s="268" t="s">
        <v>14</v>
      </c>
      <c r="C64" s="269" t="s">
        <v>0</v>
      </c>
      <c r="D64" s="270" t="s">
        <v>0</v>
      </c>
      <c r="E64" s="271">
        <f>SUM(E5:E62)</f>
        <v>467</v>
      </c>
      <c r="F64" s="267" t="s">
        <v>207</v>
      </c>
    </row>
    <row r="65" spans="1:8" s="25" customFormat="1" ht="12.75">
      <c r="A65" s="31"/>
      <c r="B65" s="136"/>
      <c r="C65" s="137"/>
      <c r="D65" s="138"/>
    </row>
    <row r="66" spans="1:8">
      <c r="C66" s="7"/>
    </row>
    <row r="67" spans="1:8" ht="12.75" thickBot="1">
      <c r="B67" s="7" t="s">
        <v>216</v>
      </c>
      <c r="C67" s="7"/>
      <c r="D67" s="7"/>
    </row>
    <row r="68" spans="1:8" ht="24">
      <c r="B68" s="140" t="s">
        <v>190</v>
      </c>
      <c r="C68" s="140" t="s">
        <v>194</v>
      </c>
      <c r="D68" s="140" t="s">
        <v>193</v>
      </c>
      <c r="E68" s="140" t="s">
        <v>191</v>
      </c>
      <c r="F68" s="140" t="s">
        <v>196</v>
      </c>
      <c r="G68" s="193" t="s">
        <v>189</v>
      </c>
    </row>
    <row r="69" spans="1:8" s="30" customFormat="1">
      <c r="A69" s="32"/>
      <c r="B69" s="97" t="s">
        <v>201</v>
      </c>
      <c r="C69" s="98" t="s">
        <v>2</v>
      </c>
      <c r="D69" s="93"/>
      <c r="E69" s="94">
        <f>E64</f>
        <v>467</v>
      </c>
      <c r="F69" s="95">
        <v>11</v>
      </c>
      <c r="G69" s="194"/>
      <c r="H69" s="7"/>
    </row>
    <row r="70" spans="1:8" s="30" customFormat="1">
      <c r="A70" s="32"/>
      <c r="B70" s="97" t="s">
        <v>202</v>
      </c>
      <c r="C70" s="98" t="s">
        <v>2</v>
      </c>
      <c r="D70" s="93"/>
      <c r="E70" s="94">
        <f>E69</f>
        <v>467</v>
      </c>
      <c r="F70" s="95">
        <v>12</v>
      </c>
      <c r="G70" s="194"/>
      <c r="H70" s="7"/>
    </row>
    <row r="71" spans="1:8">
      <c r="B71" s="97" t="s">
        <v>203</v>
      </c>
      <c r="C71" s="98" t="s">
        <v>2</v>
      </c>
      <c r="D71" s="93"/>
      <c r="E71" s="94">
        <f>E69</f>
        <v>467</v>
      </c>
      <c r="F71" s="95">
        <v>12</v>
      </c>
      <c r="G71" s="194"/>
    </row>
    <row r="72" spans="1:8" ht="12.75" thickBot="1">
      <c r="B72" s="99" t="s">
        <v>14</v>
      </c>
      <c r="C72" s="100" t="s">
        <v>0</v>
      </c>
      <c r="D72" s="100" t="s">
        <v>0</v>
      </c>
      <c r="E72" s="100" t="s">
        <v>0</v>
      </c>
      <c r="F72" s="100" t="s">
        <v>0</v>
      </c>
      <c r="G72" s="223" t="s">
        <v>207</v>
      </c>
    </row>
    <row r="73" spans="1:8" ht="15.75" customHeight="1">
      <c r="B73" s="106"/>
      <c r="C73" s="7"/>
      <c r="D73" s="7"/>
    </row>
    <row r="74" spans="1:8">
      <c r="B74" s="106"/>
      <c r="C74" s="7"/>
      <c r="D74" s="7"/>
    </row>
    <row r="75" spans="1:8" ht="15.75" thickBot="1">
      <c r="B75" s="163" t="s">
        <v>192</v>
      </c>
      <c r="C75" s="164"/>
      <c r="D75" s="164"/>
    </row>
    <row r="76" spans="1:8" ht="15">
      <c r="B76" s="294" t="s">
        <v>190</v>
      </c>
      <c r="C76" s="295"/>
      <c r="D76" s="167" t="s">
        <v>189</v>
      </c>
    </row>
    <row r="77" spans="1:8" ht="14.25">
      <c r="B77" s="170" t="s">
        <v>201</v>
      </c>
      <c r="C77" s="171"/>
      <c r="D77" s="165"/>
    </row>
    <row r="78" spans="1:8" ht="14.25">
      <c r="B78" s="170" t="s">
        <v>202</v>
      </c>
      <c r="C78" s="171"/>
      <c r="D78" s="165"/>
    </row>
    <row r="79" spans="1:8" ht="14.25">
      <c r="B79" s="170" t="s">
        <v>203</v>
      </c>
      <c r="C79" s="171"/>
      <c r="D79" s="165"/>
    </row>
    <row r="80" spans="1:8" ht="15" thickBot="1">
      <c r="B80" s="172" t="s">
        <v>195</v>
      </c>
      <c r="C80" s="173"/>
      <c r="D80" s="166"/>
    </row>
    <row r="81" spans="2:7" ht="24" customHeight="1" thickBot="1">
      <c r="B81" s="168"/>
      <c r="C81" s="168" t="s">
        <v>14</v>
      </c>
      <c r="D81" s="223" t="s">
        <v>211</v>
      </c>
    </row>
    <row r="82" spans="2:7">
      <c r="C82" s="7"/>
    </row>
    <row r="83" spans="2:7">
      <c r="C83" s="7"/>
      <c r="G83" s="161" t="s">
        <v>197</v>
      </c>
    </row>
    <row r="84" spans="2:7">
      <c r="C84" s="7"/>
      <c r="G84" s="162" t="s">
        <v>198</v>
      </c>
    </row>
    <row r="85" spans="2:7">
      <c r="C85" s="7"/>
      <c r="G85" s="162" t="s">
        <v>199</v>
      </c>
    </row>
  </sheetData>
  <mergeCells count="2">
    <mergeCell ref="B76:C76"/>
    <mergeCell ref="G2:G3"/>
  </mergeCells>
  <conditionalFormatting sqref="E6:E14 E44 E56:E57 E53:E54 E46:E51 E16:E42 E59 E61:E64">
    <cfRule type="cellIs" dxfId="5" priority="38" stopIfTrue="1" operator="lessThan">
      <formula>0</formula>
    </cfRule>
    <cfRule type="cellIs" dxfId="4" priority="39" stopIfTrue="1" operator="lessThan">
      <formula>0</formula>
    </cfRule>
  </conditionalFormatting>
  <conditionalFormatting sqref="E44 E56:E57 E53:E54 E46:E51 E16:E42 E59 E6:E14 E61:E64">
    <cfRule type="cellIs" dxfId="3" priority="37" stopIfTrue="1" operator="lessThan">
      <formula>1</formula>
    </cfRule>
  </conditionalFormatting>
  <printOptions horizontalCentered="1" verticalCentered="1"/>
  <pageMargins left="7.874015748031496E-2" right="7.874015748031496E-2" top="0.35433070866141736" bottom="0.15748031496062992" header="0.19685039370078741" footer="0.31496062992125984"/>
  <pageSetup paperSize="9"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1"/>
  <sheetViews>
    <sheetView tabSelected="1" view="pageBreakPreview" topLeftCell="B1" zoomScale="115" zoomScaleNormal="75" zoomScaleSheetLayoutView="115" workbookViewId="0">
      <selection activeCell="G2" sqref="G2:G3"/>
    </sheetView>
  </sheetViews>
  <sheetFormatPr defaultRowHeight="12"/>
  <cols>
    <col min="1" max="1" width="5.5703125" style="96" hidden="1" customWidth="1"/>
    <col min="2" max="2" width="57" style="35" customWidth="1"/>
    <col min="3" max="3" width="4" style="7" bestFit="1" customWidth="1"/>
    <col min="4" max="4" width="18.85546875" style="43" customWidth="1"/>
    <col min="5" max="5" width="10.85546875" style="7" customWidth="1"/>
    <col min="6" max="6" width="14.85546875" style="7" bestFit="1" customWidth="1"/>
    <col min="7" max="7" width="22.5703125" style="7" customWidth="1"/>
    <col min="8" max="16384" width="9.140625" style="7"/>
  </cols>
  <sheetData>
    <row r="1" spans="1:7" s="105" customFormat="1">
      <c r="A1" s="103" t="s">
        <v>42</v>
      </c>
      <c r="B1" s="106" t="s">
        <v>178</v>
      </c>
      <c r="C1" s="7"/>
      <c r="D1" s="43"/>
      <c r="G1" s="7" t="s">
        <v>204</v>
      </c>
    </row>
    <row r="2" spans="1:7" ht="14.25" customHeight="1">
      <c r="A2" s="104" t="s">
        <v>101</v>
      </c>
      <c r="B2" s="37" t="s">
        <v>200</v>
      </c>
      <c r="C2" s="211"/>
      <c r="D2" s="212"/>
      <c r="E2" s="211"/>
      <c r="F2" s="211"/>
      <c r="G2" s="296" t="s">
        <v>233</v>
      </c>
    </row>
    <row r="3" spans="1:7" ht="15" customHeight="1" thickBot="1">
      <c r="A3" s="107" t="s">
        <v>29</v>
      </c>
      <c r="B3" s="7" t="s">
        <v>215</v>
      </c>
      <c r="G3" s="296"/>
    </row>
    <row r="4" spans="1:7" s="27" customFormat="1" ht="24.75" thickBot="1">
      <c r="A4" s="108" t="s">
        <v>100</v>
      </c>
      <c r="B4" s="109" t="s">
        <v>209</v>
      </c>
      <c r="C4" s="110" t="s">
        <v>194</v>
      </c>
      <c r="D4" s="154" t="s">
        <v>210</v>
      </c>
      <c r="E4" s="110" t="s">
        <v>191</v>
      </c>
      <c r="F4" s="111" t="s">
        <v>189</v>
      </c>
    </row>
    <row r="5" spans="1:7" s="16" customFormat="1" ht="24">
      <c r="A5" s="112"/>
      <c r="B5" s="73" t="s">
        <v>93</v>
      </c>
      <c r="C5" s="113" t="s">
        <v>0</v>
      </c>
      <c r="D5" s="113" t="s">
        <v>0</v>
      </c>
      <c r="E5" s="113" t="s">
        <v>0</v>
      </c>
      <c r="F5" s="114" t="s">
        <v>0</v>
      </c>
    </row>
    <row r="6" spans="1:7">
      <c r="A6" s="127"/>
      <c r="B6" s="76" t="s">
        <v>1</v>
      </c>
      <c r="C6" s="11" t="s">
        <v>2</v>
      </c>
      <c r="D6" s="41"/>
      <c r="E6" s="273">
        <v>1</v>
      </c>
      <c r="F6" s="116"/>
    </row>
    <row r="7" spans="1:7" s="3" customFormat="1">
      <c r="A7" s="120"/>
      <c r="B7" s="276" t="s">
        <v>15</v>
      </c>
      <c r="C7" s="11" t="s">
        <v>2</v>
      </c>
      <c r="D7" s="41"/>
      <c r="E7" s="273">
        <v>34</v>
      </c>
      <c r="F7" s="116"/>
    </row>
    <row r="8" spans="1:7" s="27" customFormat="1" ht="24">
      <c r="A8" s="125"/>
      <c r="B8" s="73" t="s">
        <v>97</v>
      </c>
      <c r="C8" s="113" t="s">
        <v>0</v>
      </c>
      <c r="D8" s="113" t="s">
        <v>0</v>
      </c>
      <c r="E8" s="274" t="s">
        <v>0</v>
      </c>
      <c r="F8" s="114" t="s">
        <v>0</v>
      </c>
    </row>
    <row r="9" spans="1:7">
      <c r="A9" s="126"/>
      <c r="B9" s="76" t="s">
        <v>31</v>
      </c>
      <c r="C9" s="11" t="s">
        <v>2</v>
      </c>
      <c r="D9" s="41"/>
      <c r="E9" s="273">
        <v>1</v>
      </c>
      <c r="F9" s="116"/>
    </row>
    <row r="10" spans="1:7">
      <c r="A10" s="115"/>
      <c r="B10" s="76" t="s">
        <v>48</v>
      </c>
      <c r="C10" s="11" t="s">
        <v>2</v>
      </c>
      <c r="D10" s="41"/>
      <c r="E10" s="273">
        <v>2</v>
      </c>
      <c r="F10" s="116"/>
    </row>
    <row r="11" spans="1:7">
      <c r="A11" s="115"/>
      <c r="B11" s="76" t="s">
        <v>30</v>
      </c>
      <c r="C11" s="11" t="s">
        <v>2</v>
      </c>
      <c r="D11" s="41"/>
      <c r="E11" s="273">
        <v>1</v>
      </c>
      <c r="F11" s="116"/>
    </row>
    <row r="12" spans="1:7">
      <c r="A12" s="126"/>
      <c r="B12" s="76" t="s">
        <v>82</v>
      </c>
      <c r="C12" s="11" t="s">
        <v>2</v>
      </c>
      <c r="D12" s="41"/>
      <c r="E12" s="273">
        <v>4</v>
      </c>
      <c r="F12" s="116"/>
    </row>
    <row r="13" spans="1:7">
      <c r="A13" s="115"/>
      <c r="B13" s="76" t="s">
        <v>7</v>
      </c>
      <c r="C13" s="11" t="s">
        <v>2</v>
      </c>
      <c r="D13" s="41"/>
      <c r="E13" s="273">
        <v>22</v>
      </c>
      <c r="F13" s="116"/>
    </row>
    <row r="14" spans="1:7">
      <c r="A14" s="115"/>
      <c r="B14" s="76" t="s">
        <v>47</v>
      </c>
      <c r="C14" s="11" t="s">
        <v>2</v>
      </c>
      <c r="D14" s="41"/>
      <c r="E14" s="273">
        <v>8</v>
      </c>
      <c r="F14" s="116"/>
    </row>
    <row r="15" spans="1:7">
      <c r="A15" s="115"/>
      <c r="B15" s="76" t="s">
        <v>62</v>
      </c>
      <c r="C15" s="11" t="s">
        <v>2</v>
      </c>
      <c r="D15" s="41"/>
      <c r="E15" s="273">
        <v>5</v>
      </c>
      <c r="F15" s="116"/>
    </row>
    <row r="16" spans="1:7">
      <c r="A16" s="115"/>
      <c r="B16" s="76" t="s">
        <v>59</v>
      </c>
      <c r="C16" s="11" t="s">
        <v>2</v>
      </c>
      <c r="D16" s="41"/>
      <c r="E16" s="273">
        <v>24</v>
      </c>
      <c r="F16" s="116"/>
    </row>
    <row r="17" spans="1:6">
      <c r="A17" s="115"/>
      <c r="B17" s="76" t="s">
        <v>79</v>
      </c>
      <c r="C17" s="11" t="s">
        <v>2</v>
      </c>
      <c r="D17" s="41"/>
      <c r="E17" s="273">
        <v>12</v>
      </c>
      <c r="F17" s="116"/>
    </row>
    <row r="18" spans="1:6">
      <c r="A18" s="126"/>
      <c r="B18" s="76" t="s">
        <v>34</v>
      </c>
      <c r="C18" s="11" t="s">
        <v>2</v>
      </c>
      <c r="D18" s="41"/>
      <c r="E18" s="273">
        <v>3</v>
      </c>
      <c r="F18" s="116"/>
    </row>
    <row r="19" spans="1:6">
      <c r="A19" s="115"/>
      <c r="B19" s="76" t="s">
        <v>56</v>
      </c>
      <c r="C19" s="11" t="s">
        <v>2</v>
      </c>
      <c r="D19" s="41"/>
      <c r="E19" s="273">
        <v>3</v>
      </c>
      <c r="F19" s="116"/>
    </row>
    <row r="20" spans="1:6">
      <c r="A20" s="115"/>
      <c r="B20" s="76" t="s">
        <v>39</v>
      </c>
      <c r="C20" s="11" t="s">
        <v>2</v>
      </c>
      <c r="D20" s="41"/>
      <c r="E20" s="273">
        <v>1</v>
      </c>
      <c r="F20" s="116"/>
    </row>
    <row r="21" spans="1:6" s="17" customFormat="1" ht="27" customHeight="1">
      <c r="A21" s="112"/>
      <c r="B21" s="73" t="s">
        <v>98</v>
      </c>
      <c r="C21" s="113" t="s">
        <v>0</v>
      </c>
      <c r="D21" s="113" t="s">
        <v>0</v>
      </c>
      <c r="E21" s="274" t="s">
        <v>0</v>
      </c>
      <c r="F21" s="277" t="s">
        <v>0</v>
      </c>
    </row>
    <row r="22" spans="1:6" ht="11.25" customHeight="1">
      <c r="A22" s="124"/>
      <c r="B22" s="76" t="s">
        <v>9</v>
      </c>
      <c r="C22" s="11" t="s">
        <v>2</v>
      </c>
      <c r="D22" s="41"/>
      <c r="E22" s="273">
        <v>51</v>
      </c>
      <c r="F22" s="116"/>
    </row>
    <row r="23" spans="1:6" s="16" customFormat="1" ht="24">
      <c r="A23" s="112"/>
      <c r="B23" s="73" t="s">
        <v>99</v>
      </c>
      <c r="C23" s="113" t="s">
        <v>0</v>
      </c>
      <c r="D23" s="113" t="s">
        <v>0</v>
      </c>
      <c r="E23" s="274" t="s">
        <v>0</v>
      </c>
      <c r="F23" s="277" t="s">
        <v>0</v>
      </c>
    </row>
    <row r="24" spans="1:6">
      <c r="A24" s="130"/>
      <c r="B24" s="76" t="s">
        <v>67</v>
      </c>
      <c r="C24" s="11" t="s">
        <v>2</v>
      </c>
      <c r="D24" s="41"/>
      <c r="E24" s="273">
        <v>2</v>
      </c>
      <c r="F24" s="116"/>
    </row>
    <row r="25" spans="1:6">
      <c r="A25" s="130"/>
      <c r="B25" s="76" t="s">
        <v>10</v>
      </c>
      <c r="C25" s="11" t="s">
        <v>2</v>
      </c>
      <c r="D25" s="41"/>
      <c r="E25" s="273">
        <v>10</v>
      </c>
      <c r="F25" s="116"/>
    </row>
    <row r="26" spans="1:6" s="16" customFormat="1">
      <c r="A26" s="180"/>
      <c r="B26" s="73" t="s">
        <v>212</v>
      </c>
      <c r="C26" s="113" t="s">
        <v>0</v>
      </c>
      <c r="D26" s="113" t="s">
        <v>0</v>
      </c>
      <c r="E26" s="274" t="s">
        <v>0</v>
      </c>
      <c r="F26" s="277" t="s">
        <v>0</v>
      </c>
    </row>
    <row r="27" spans="1:6" s="9" customFormat="1" ht="14.25" customHeight="1">
      <c r="A27" s="123"/>
      <c r="B27" s="76" t="s">
        <v>117</v>
      </c>
      <c r="C27" s="11" t="s">
        <v>2</v>
      </c>
      <c r="D27" s="41"/>
      <c r="E27" s="273">
        <v>1</v>
      </c>
      <c r="F27" s="116"/>
    </row>
    <row r="28" spans="1:6" s="16" customFormat="1">
      <c r="A28" s="180"/>
      <c r="B28" s="73" t="s">
        <v>214</v>
      </c>
      <c r="C28" s="113" t="s">
        <v>0</v>
      </c>
      <c r="D28" s="113" t="s">
        <v>0</v>
      </c>
      <c r="E28" s="274" t="s">
        <v>0</v>
      </c>
      <c r="F28" s="277" t="s">
        <v>0</v>
      </c>
    </row>
    <row r="29" spans="1:6" s="10" customFormat="1" ht="12.75" customHeight="1">
      <c r="A29" s="275"/>
      <c r="B29" s="76" t="s">
        <v>51</v>
      </c>
      <c r="C29" s="11" t="s">
        <v>2</v>
      </c>
      <c r="D29" s="41"/>
      <c r="E29" s="273">
        <v>14</v>
      </c>
      <c r="F29" s="116"/>
    </row>
    <row r="30" spans="1:6" s="10" customFormat="1" ht="12.75" customHeight="1">
      <c r="A30" s="275"/>
      <c r="B30" s="77" t="s">
        <v>65</v>
      </c>
      <c r="C30" s="13" t="s">
        <v>2</v>
      </c>
      <c r="D30" s="41"/>
      <c r="E30" s="273">
        <v>14</v>
      </c>
      <c r="F30" s="116"/>
    </row>
    <row r="31" spans="1:6" s="9" customFormat="1" ht="12.75" thickBot="1">
      <c r="A31" s="134" t="s">
        <v>17</v>
      </c>
      <c r="B31" s="278" t="s">
        <v>14</v>
      </c>
      <c r="C31" s="272" t="s">
        <v>0</v>
      </c>
      <c r="D31" s="279" t="s">
        <v>0</v>
      </c>
      <c r="E31" s="280">
        <f t="shared" ref="E31" si="0">SUM(E5:E30)</f>
        <v>213</v>
      </c>
      <c r="F31" s="281"/>
    </row>
    <row r="33" spans="2:7" ht="12.75" thickBot="1">
      <c r="B33" s="7" t="s">
        <v>216</v>
      </c>
      <c r="D33" s="7"/>
    </row>
    <row r="34" spans="2:7" ht="24">
      <c r="B34" s="140" t="s">
        <v>190</v>
      </c>
      <c r="C34" s="140" t="s">
        <v>194</v>
      </c>
      <c r="D34" s="140" t="s">
        <v>193</v>
      </c>
      <c r="E34" s="140" t="s">
        <v>191</v>
      </c>
      <c r="F34" s="140" t="s">
        <v>196</v>
      </c>
      <c r="G34" s="193" t="s">
        <v>189</v>
      </c>
    </row>
    <row r="35" spans="2:7" ht="17.25" customHeight="1">
      <c r="B35" s="97" t="s">
        <v>201</v>
      </c>
      <c r="C35" s="98" t="s">
        <v>2</v>
      </c>
      <c r="D35" s="93"/>
      <c r="E35" s="94">
        <f>E31</f>
        <v>213</v>
      </c>
      <c r="F35" s="95">
        <v>11</v>
      </c>
      <c r="G35" s="194"/>
    </row>
    <row r="36" spans="2:7" ht="17.25" customHeight="1">
      <c r="B36" s="97" t="s">
        <v>202</v>
      </c>
      <c r="C36" s="98" t="s">
        <v>2</v>
      </c>
      <c r="D36" s="93"/>
      <c r="E36" s="94">
        <f>E35</f>
        <v>213</v>
      </c>
      <c r="F36" s="95">
        <v>12</v>
      </c>
      <c r="G36" s="194"/>
    </row>
    <row r="37" spans="2:7" ht="17.25" customHeight="1">
      <c r="B37" s="97" t="s">
        <v>203</v>
      </c>
      <c r="C37" s="98" t="s">
        <v>2</v>
      </c>
      <c r="D37" s="93"/>
      <c r="E37" s="94">
        <f>E35</f>
        <v>213</v>
      </c>
      <c r="F37" s="95">
        <v>12</v>
      </c>
      <c r="G37" s="194"/>
    </row>
    <row r="38" spans="2:7" ht="23.25" customHeight="1" thickBot="1">
      <c r="B38" s="99" t="s">
        <v>14</v>
      </c>
      <c r="C38" s="100" t="s">
        <v>0</v>
      </c>
      <c r="D38" s="100" t="s">
        <v>0</v>
      </c>
      <c r="E38" s="100" t="s">
        <v>0</v>
      </c>
      <c r="F38" s="100" t="s">
        <v>0</v>
      </c>
      <c r="G38" s="223" t="s">
        <v>207</v>
      </c>
    </row>
    <row r="39" spans="2:7">
      <c r="B39" s="106"/>
      <c r="D39" s="7"/>
    </row>
    <row r="40" spans="2:7">
      <c r="B40" s="106"/>
      <c r="D40" s="7"/>
    </row>
    <row r="41" spans="2:7" ht="15.75" thickBot="1">
      <c r="B41" s="163" t="s">
        <v>192</v>
      </c>
      <c r="C41" s="164"/>
      <c r="D41" s="164"/>
    </row>
    <row r="42" spans="2:7" ht="15">
      <c r="B42" s="294" t="s">
        <v>190</v>
      </c>
      <c r="C42" s="295"/>
      <c r="D42" s="167" t="s">
        <v>189</v>
      </c>
    </row>
    <row r="43" spans="2:7" ht="21" customHeight="1">
      <c r="B43" s="170" t="s">
        <v>201</v>
      </c>
      <c r="C43" s="171"/>
      <c r="D43" s="165"/>
    </row>
    <row r="44" spans="2:7" ht="21" customHeight="1">
      <c r="B44" s="170" t="s">
        <v>202</v>
      </c>
      <c r="C44" s="171"/>
      <c r="D44" s="165"/>
    </row>
    <row r="45" spans="2:7" ht="21" customHeight="1">
      <c r="B45" s="170" t="s">
        <v>203</v>
      </c>
      <c r="C45" s="171"/>
      <c r="D45" s="165"/>
    </row>
    <row r="46" spans="2:7" ht="21" customHeight="1" thickBot="1">
      <c r="B46" s="172" t="s">
        <v>195</v>
      </c>
      <c r="C46" s="173"/>
      <c r="D46" s="166"/>
    </row>
    <row r="47" spans="2:7" ht="24" customHeight="1" thickBot="1">
      <c r="B47" s="168"/>
      <c r="C47" s="168" t="s">
        <v>14</v>
      </c>
      <c r="D47" s="223" t="s">
        <v>211</v>
      </c>
    </row>
    <row r="49" spans="7:7">
      <c r="G49" s="161" t="s">
        <v>197</v>
      </c>
    </row>
    <row r="50" spans="7:7">
      <c r="G50" s="162" t="s">
        <v>198</v>
      </c>
    </row>
    <row r="51" spans="7:7">
      <c r="G51" s="162" t="s">
        <v>199</v>
      </c>
    </row>
  </sheetData>
  <mergeCells count="2">
    <mergeCell ref="B42:C42"/>
    <mergeCell ref="G2:G3"/>
  </mergeCells>
  <conditionalFormatting sqref="E29:E31 E22 E24:E25 E27 E6:E7 E9:E20">
    <cfRule type="cellIs" dxfId="2" priority="31" stopIfTrue="1" operator="lessThan">
      <formula>0</formula>
    </cfRule>
    <cfRule type="cellIs" dxfId="1" priority="32" stopIfTrue="1" operator="lessThan">
      <formula>0</formula>
    </cfRule>
  </conditionalFormatting>
  <conditionalFormatting sqref="E29:E31 E22 E24:E25 E27 E6:E7 E9:E20">
    <cfRule type="cellIs" dxfId="0" priority="30" stopIfTrue="1" operator="lessThan">
      <formula>1</formula>
    </cfRule>
  </conditionalFormatting>
  <pageMargins left="0.6692913385826772" right="0.27559055118110237" top="0.35433070866141736" bottom="0.15748031496062992" header="0.19685039370078741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8"/>
  <sheetViews>
    <sheetView view="pageBreakPreview" topLeftCell="B4" zoomScale="115" zoomScaleNormal="70" zoomScaleSheetLayoutView="115" workbookViewId="0">
      <selection activeCell="G4" sqref="G4:G5"/>
    </sheetView>
  </sheetViews>
  <sheetFormatPr defaultRowHeight="12"/>
  <cols>
    <col min="1" max="1" width="5.5703125" style="96" hidden="1" customWidth="1"/>
    <col min="2" max="2" width="55.140625" style="35" bestFit="1" customWidth="1"/>
    <col min="3" max="3" width="4" style="7" bestFit="1" customWidth="1"/>
    <col min="4" max="4" width="22.28515625" style="43" customWidth="1"/>
    <col min="5" max="5" width="9.140625" style="7"/>
    <col min="6" max="6" width="20.140625" style="7" customWidth="1"/>
    <col min="7" max="7" width="17.7109375" style="7" customWidth="1"/>
    <col min="8" max="16384" width="9.140625" style="7"/>
  </cols>
  <sheetData>
    <row r="1" spans="1:7" s="105" customFormat="1">
      <c r="A1" s="103" t="s">
        <v>42</v>
      </c>
      <c r="B1" s="106" t="s">
        <v>182</v>
      </c>
      <c r="C1" s="7"/>
      <c r="D1" s="43"/>
      <c r="G1" s="7" t="s">
        <v>204</v>
      </c>
    </row>
    <row r="2" spans="1:7" ht="14.25" customHeight="1">
      <c r="A2" s="104" t="s">
        <v>101</v>
      </c>
      <c r="B2" s="210" t="s">
        <v>200</v>
      </c>
      <c r="G2" s="296"/>
    </row>
    <row r="3" spans="1:7" ht="15" customHeight="1" thickBot="1">
      <c r="A3" s="107" t="s">
        <v>29</v>
      </c>
      <c r="B3" s="7" t="s">
        <v>215</v>
      </c>
      <c r="G3" s="296"/>
    </row>
    <row r="4" spans="1:7" s="27" customFormat="1" ht="24.75" thickBot="1">
      <c r="A4" s="108" t="s">
        <v>100</v>
      </c>
      <c r="B4" s="109" t="s">
        <v>209</v>
      </c>
      <c r="C4" s="110" t="s">
        <v>194</v>
      </c>
      <c r="D4" s="154" t="s">
        <v>210</v>
      </c>
      <c r="E4" s="146" t="s">
        <v>191</v>
      </c>
      <c r="F4" s="111" t="s">
        <v>189</v>
      </c>
      <c r="G4" s="296" t="s">
        <v>223</v>
      </c>
    </row>
    <row r="5" spans="1:7" s="17" customFormat="1" ht="27" customHeight="1">
      <c r="A5" s="112">
        <v>1</v>
      </c>
      <c r="B5" s="73" t="s">
        <v>41</v>
      </c>
      <c r="C5" s="149" t="s">
        <v>0</v>
      </c>
      <c r="D5" s="113" t="s">
        <v>0</v>
      </c>
      <c r="E5" s="149" t="s">
        <v>0</v>
      </c>
      <c r="F5" s="114" t="s">
        <v>0</v>
      </c>
      <c r="G5" s="296"/>
    </row>
    <row r="6" spans="1:7" s="3" customFormat="1" ht="12" customHeight="1">
      <c r="A6" s="115"/>
      <c r="B6" s="74" t="s">
        <v>1</v>
      </c>
      <c r="C6" s="91" t="s">
        <v>2</v>
      </c>
      <c r="D6" s="155"/>
      <c r="E6" s="148">
        <v>5</v>
      </c>
      <c r="F6" s="174">
        <f>ROUND(E6*D6,2)</f>
        <v>0</v>
      </c>
    </row>
    <row r="7" spans="1:7" s="16" customFormat="1" ht="24">
      <c r="A7" s="112"/>
      <c r="B7" s="73" t="s">
        <v>83</v>
      </c>
      <c r="C7" s="149" t="s">
        <v>0</v>
      </c>
      <c r="D7" s="113" t="s">
        <v>0</v>
      </c>
      <c r="E7" s="149" t="s">
        <v>0</v>
      </c>
      <c r="F7" s="117" t="s">
        <v>0</v>
      </c>
    </row>
    <row r="8" spans="1:7" s="9" customFormat="1">
      <c r="A8" s="175"/>
      <c r="B8" s="74" t="s">
        <v>44</v>
      </c>
      <c r="C8" s="91" t="s">
        <v>2</v>
      </c>
      <c r="D8" s="155"/>
      <c r="E8" s="148">
        <v>3</v>
      </c>
      <c r="F8" s="174">
        <f>ROUND(E8*D8,2)</f>
        <v>0</v>
      </c>
    </row>
    <row r="9" spans="1:7" s="9" customFormat="1">
      <c r="A9" s="175"/>
      <c r="B9" s="74" t="s">
        <v>148</v>
      </c>
      <c r="C9" s="91" t="s">
        <v>2</v>
      </c>
      <c r="D9" s="155"/>
      <c r="E9" s="148">
        <v>1</v>
      </c>
      <c r="F9" s="174">
        <f>ROUND(E9*D9,2)</f>
        <v>0</v>
      </c>
    </row>
    <row r="10" spans="1:7" s="9" customFormat="1">
      <c r="A10" s="175"/>
      <c r="B10" s="74" t="s">
        <v>146</v>
      </c>
      <c r="C10" s="91" t="s">
        <v>2</v>
      </c>
      <c r="D10" s="155"/>
      <c r="E10" s="148">
        <v>9</v>
      </c>
      <c r="F10" s="174">
        <f>ROUND(E10*D10,2)</f>
        <v>0</v>
      </c>
    </row>
    <row r="11" spans="1:7" s="9" customFormat="1">
      <c r="A11" s="175"/>
      <c r="B11" s="74" t="s">
        <v>147</v>
      </c>
      <c r="C11" s="91" t="s">
        <v>2</v>
      </c>
      <c r="D11" s="155"/>
      <c r="E11" s="148">
        <v>1</v>
      </c>
      <c r="F11" s="174">
        <f>ROUND(E11*D11,2)</f>
        <v>0</v>
      </c>
    </row>
    <row r="12" spans="1:7" s="16" customFormat="1" ht="24">
      <c r="A12" s="112"/>
      <c r="B12" s="73" t="s">
        <v>102</v>
      </c>
      <c r="C12" s="149" t="s">
        <v>0</v>
      </c>
      <c r="D12" s="113" t="s">
        <v>0</v>
      </c>
      <c r="E12" s="243" t="s">
        <v>0</v>
      </c>
      <c r="F12" s="244" t="s">
        <v>0</v>
      </c>
    </row>
    <row r="13" spans="1:7">
      <c r="A13" s="126"/>
      <c r="B13" s="76" t="s">
        <v>22</v>
      </c>
      <c r="C13" s="91" t="s">
        <v>2</v>
      </c>
      <c r="D13" s="155"/>
      <c r="E13" s="148">
        <v>1</v>
      </c>
      <c r="F13" s="174">
        <f>ROUND(E13*D13,2)</f>
        <v>0</v>
      </c>
    </row>
    <row r="14" spans="1:7">
      <c r="A14" s="126"/>
      <c r="B14" s="183" t="s">
        <v>171</v>
      </c>
      <c r="C14" s="91" t="s">
        <v>2</v>
      </c>
      <c r="D14" s="155"/>
      <c r="E14" s="148">
        <v>3</v>
      </c>
      <c r="F14" s="174">
        <f>ROUND(E14*D14,2)</f>
        <v>0</v>
      </c>
    </row>
    <row r="15" spans="1:7">
      <c r="A15" s="126"/>
      <c r="B15" s="74" t="s">
        <v>3</v>
      </c>
      <c r="C15" s="91" t="s">
        <v>2</v>
      </c>
      <c r="D15" s="155"/>
      <c r="E15" s="148">
        <v>12</v>
      </c>
      <c r="F15" s="174">
        <f>ROUND(E15*D15,2)</f>
        <v>0</v>
      </c>
    </row>
    <row r="16" spans="1:7" s="24" customFormat="1" ht="24">
      <c r="A16" s="121"/>
      <c r="B16" s="73" t="s">
        <v>103</v>
      </c>
      <c r="C16" s="149" t="s">
        <v>0</v>
      </c>
      <c r="D16" s="113" t="s">
        <v>0</v>
      </c>
      <c r="E16" s="150" t="s">
        <v>0</v>
      </c>
      <c r="F16" s="117" t="s">
        <v>0</v>
      </c>
    </row>
    <row r="17" spans="1:6" s="34" customFormat="1">
      <c r="A17" s="176"/>
      <c r="B17" s="183" t="s">
        <v>11</v>
      </c>
      <c r="C17" s="91" t="s">
        <v>2</v>
      </c>
      <c r="D17" s="246"/>
      <c r="E17" s="148">
        <v>5</v>
      </c>
      <c r="F17" s="174">
        <f t="shared" ref="F17:F24" si="0">ROUND(E17*D17,2)</f>
        <v>0</v>
      </c>
    </row>
    <row r="18" spans="1:6" s="24" customFormat="1">
      <c r="A18" s="177"/>
      <c r="B18" s="75" t="s">
        <v>1</v>
      </c>
      <c r="C18" s="91" t="s">
        <v>2</v>
      </c>
      <c r="D18" s="39"/>
      <c r="E18" s="148">
        <v>1</v>
      </c>
      <c r="F18" s="174">
        <f t="shared" si="0"/>
        <v>0</v>
      </c>
    </row>
    <row r="19" spans="1:6" s="3" customFormat="1">
      <c r="A19" s="178"/>
      <c r="B19" s="74" t="s">
        <v>35</v>
      </c>
      <c r="C19" s="91" t="s">
        <v>2</v>
      </c>
      <c r="D19" s="41"/>
      <c r="E19" s="148">
        <v>1</v>
      </c>
      <c r="F19" s="174">
        <f t="shared" si="0"/>
        <v>0</v>
      </c>
    </row>
    <row r="20" spans="1:6">
      <c r="A20" s="124"/>
      <c r="B20" s="76" t="s">
        <v>22</v>
      </c>
      <c r="C20" s="91" t="s">
        <v>2</v>
      </c>
      <c r="D20" s="41"/>
      <c r="E20" s="148">
        <v>3</v>
      </c>
      <c r="F20" s="174">
        <f t="shared" si="0"/>
        <v>0</v>
      </c>
    </row>
    <row r="21" spans="1:6">
      <c r="A21" s="124"/>
      <c r="B21" s="76" t="s">
        <v>5</v>
      </c>
      <c r="C21" s="91" t="s">
        <v>2</v>
      </c>
      <c r="D21" s="41"/>
      <c r="E21" s="148">
        <v>1</v>
      </c>
      <c r="F21" s="174">
        <f t="shared" si="0"/>
        <v>0</v>
      </c>
    </row>
    <row r="22" spans="1:6">
      <c r="A22" s="126"/>
      <c r="B22" s="74" t="s">
        <v>145</v>
      </c>
      <c r="C22" s="91" t="s">
        <v>2</v>
      </c>
      <c r="D22" s="41"/>
      <c r="E22" s="148">
        <v>8</v>
      </c>
      <c r="F22" s="174">
        <f t="shared" si="0"/>
        <v>0</v>
      </c>
    </row>
    <row r="23" spans="1:6">
      <c r="A23" s="120"/>
      <c r="B23" s="76" t="s">
        <v>3</v>
      </c>
      <c r="C23" s="91" t="s">
        <v>2</v>
      </c>
      <c r="D23" s="41"/>
      <c r="E23" s="148">
        <v>18</v>
      </c>
      <c r="F23" s="174">
        <f t="shared" si="0"/>
        <v>0</v>
      </c>
    </row>
    <row r="24" spans="1:6">
      <c r="A24" s="126"/>
      <c r="B24" s="76" t="s">
        <v>20</v>
      </c>
      <c r="C24" s="91" t="s">
        <v>2</v>
      </c>
      <c r="D24" s="41"/>
      <c r="E24" s="148">
        <v>8</v>
      </c>
      <c r="F24" s="174">
        <f t="shared" si="0"/>
        <v>0</v>
      </c>
    </row>
    <row r="25" spans="1:6" s="16" customFormat="1" ht="24">
      <c r="A25" s="112"/>
      <c r="B25" s="73" t="s">
        <v>93</v>
      </c>
      <c r="C25" s="149" t="s">
        <v>0</v>
      </c>
      <c r="D25" s="113" t="s">
        <v>0</v>
      </c>
      <c r="E25" s="150" t="s">
        <v>0</v>
      </c>
      <c r="F25" s="117" t="s">
        <v>0</v>
      </c>
    </row>
    <row r="26" spans="1:6">
      <c r="A26" s="127"/>
      <c r="B26" s="74" t="s">
        <v>1</v>
      </c>
      <c r="C26" s="91" t="s">
        <v>2</v>
      </c>
      <c r="D26" s="155"/>
      <c r="E26" s="148">
        <v>19</v>
      </c>
      <c r="F26" s="174">
        <f t="shared" ref="F26:F32" si="1">ROUND(E26*D26,2)</f>
        <v>0</v>
      </c>
    </row>
    <row r="27" spans="1:6" s="3" customFormat="1">
      <c r="A27" s="120"/>
      <c r="B27" s="76" t="s">
        <v>25</v>
      </c>
      <c r="C27" s="91" t="s">
        <v>2</v>
      </c>
      <c r="D27" s="155"/>
      <c r="E27" s="148">
        <v>7</v>
      </c>
      <c r="F27" s="174">
        <f t="shared" si="1"/>
        <v>0</v>
      </c>
    </row>
    <row r="28" spans="1:6" s="3" customFormat="1">
      <c r="A28" s="120"/>
      <c r="B28" s="76" t="s">
        <v>22</v>
      </c>
      <c r="C28" s="91" t="s">
        <v>2</v>
      </c>
      <c r="D28" s="155"/>
      <c r="E28" s="148">
        <v>3</v>
      </c>
      <c r="F28" s="174">
        <f t="shared" si="1"/>
        <v>0</v>
      </c>
    </row>
    <row r="29" spans="1:6" s="3" customFormat="1">
      <c r="A29" s="120"/>
      <c r="B29" s="76" t="s">
        <v>140</v>
      </c>
      <c r="C29" s="91" t="s">
        <v>2</v>
      </c>
      <c r="D29" s="155"/>
      <c r="E29" s="148">
        <v>3</v>
      </c>
      <c r="F29" s="174">
        <f t="shared" si="1"/>
        <v>0</v>
      </c>
    </row>
    <row r="30" spans="1:6" s="3" customFormat="1">
      <c r="A30" s="120"/>
      <c r="B30" s="76" t="s">
        <v>44</v>
      </c>
      <c r="C30" s="91" t="s">
        <v>2</v>
      </c>
      <c r="D30" s="155"/>
      <c r="E30" s="148">
        <v>1</v>
      </c>
      <c r="F30" s="174">
        <f t="shared" si="1"/>
        <v>0</v>
      </c>
    </row>
    <row r="31" spans="1:6" s="3" customFormat="1">
      <c r="A31" s="123"/>
      <c r="B31" s="77" t="s">
        <v>21</v>
      </c>
      <c r="C31" s="91" t="s">
        <v>2</v>
      </c>
      <c r="D31" s="155"/>
      <c r="E31" s="148">
        <v>8</v>
      </c>
      <c r="F31" s="174">
        <f t="shared" si="1"/>
        <v>0</v>
      </c>
    </row>
    <row r="32" spans="1:6">
      <c r="A32" s="123"/>
      <c r="B32" s="77" t="s">
        <v>24</v>
      </c>
      <c r="C32" s="91" t="s">
        <v>2</v>
      </c>
      <c r="D32" s="155"/>
      <c r="E32" s="148">
        <v>12</v>
      </c>
      <c r="F32" s="174">
        <f t="shared" si="1"/>
        <v>0</v>
      </c>
    </row>
    <row r="33" spans="1:6" s="27" customFormat="1" ht="24">
      <c r="A33" s="125"/>
      <c r="B33" s="73" t="s">
        <v>97</v>
      </c>
      <c r="C33" s="149" t="s">
        <v>0</v>
      </c>
      <c r="D33" s="113" t="s">
        <v>0</v>
      </c>
      <c r="E33" s="150" t="s">
        <v>0</v>
      </c>
      <c r="F33" s="117" t="s">
        <v>0</v>
      </c>
    </row>
    <row r="34" spans="1:6">
      <c r="A34" s="126"/>
      <c r="B34" s="76" t="s">
        <v>19</v>
      </c>
      <c r="C34" s="91" t="s">
        <v>2</v>
      </c>
      <c r="D34" s="41"/>
      <c r="E34" s="148">
        <v>2</v>
      </c>
      <c r="F34" s="174">
        <f t="shared" ref="F34:F40" si="2">ROUND(E34*D34,2)</f>
        <v>0</v>
      </c>
    </row>
    <row r="35" spans="1:6">
      <c r="A35" s="127"/>
      <c r="B35" s="76" t="s">
        <v>36</v>
      </c>
      <c r="C35" s="91" t="s">
        <v>2</v>
      </c>
      <c r="D35" s="41"/>
      <c r="E35" s="148">
        <v>9</v>
      </c>
      <c r="F35" s="174">
        <f t="shared" si="2"/>
        <v>0</v>
      </c>
    </row>
    <row r="36" spans="1:6">
      <c r="A36" s="127"/>
      <c r="B36" s="76" t="s">
        <v>86</v>
      </c>
      <c r="C36" s="91" t="s">
        <v>2</v>
      </c>
      <c r="D36" s="41"/>
      <c r="E36" s="148">
        <v>6</v>
      </c>
      <c r="F36" s="174">
        <f t="shared" si="2"/>
        <v>0</v>
      </c>
    </row>
    <row r="37" spans="1:6">
      <c r="A37" s="115"/>
      <c r="B37" s="76" t="s">
        <v>10</v>
      </c>
      <c r="C37" s="91" t="s">
        <v>2</v>
      </c>
      <c r="D37" s="41"/>
      <c r="E37" s="148">
        <v>5</v>
      </c>
      <c r="F37" s="174">
        <f t="shared" si="2"/>
        <v>0</v>
      </c>
    </row>
    <row r="38" spans="1:6">
      <c r="A38" s="126"/>
      <c r="B38" s="76" t="s">
        <v>34</v>
      </c>
      <c r="C38" s="91" t="s">
        <v>2</v>
      </c>
      <c r="D38" s="41"/>
      <c r="E38" s="148">
        <v>163</v>
      </c>
      <c r="F38" s="174">
        <f t="shared" si="2"/>
        <v>0</v>
      </c>
    </row>
    <row r="39" spans="1:6">
      <c r="A39" s="120"/>
      <c r="B39" s="76" t="s">
        <v>76</v>
      </c>
      <c r="C39" s="91" t="s">
        <v>2</v>
      </c>
      <c r="D39" s="41"/>
      <c r="E39" s="148">
        <v>15</v>
      </c>
      <c r="F39" s="174">
        <f t="shared" si="2"/>
        <v>0</v>
      </c>
    </row>
    <row r="40" spans="1:6">
      <c r="A40" s="126"/>
      <c r="B40" s="76" t="s">
        <v>3</v>
      </c>
      <c r="C40" s="91" t="s">
        <v>2</v>
      </c>
      <c r="D40" s="41"/>
      <c r="E40" s="148">
        <v>1</v>
      </c>
      <c r="F40" s="174">
        <f t="shared" si="2"/>
        <v>0</v>
      </c>
    </row>
    <row r="41" spans="1:6" s="16" customFormat="1" ht="24">
      <c r="A41" s="112"/>
      <c r="B41" s="73" t="s">
        <v>99</v>
      </c>
      <c r="C41" s="149" t="s">
        <v>0</v>
      </c>
      <c r="D41" s="113" t="s">
        <v>0</v>
      </c>
      <c r="E41" s="150" t="s">
        <v>0</v>
      </c>
      <c r="F41" s="117" t="s">
        <v>0</v>
      </c>
    </row>
    <row r="42" spans="1:6" s="28" customFormat="1">
      <c r="A42" s="179"/>
      <c r="B42" s="184" t="s">
        <v>11</v>
      </c>
      <c r="C42" s="91" t="s">
        <v>2</v>
      </c>
      <c r="D42" s="41"/>
      <c r="E42" s="148">
        <v>3</v>
      </c>
      <c r="F42" s="174">
        <f>ROUND(E42*D42,2)</f>
        <v>0</v>
      </c>
    </row>
    <row r="43" spans="1:6" s="16" customFormat="1">
      <c r="A43" s="180"/>
      <c r="B43" s="185" t="s">
        <v>212</v>
      </c>
      <c r="C43" s="149" t="s">
        <v>0</v>
      </c>
      <c r="D43" s="113" t="s">
        <v>0</v>
      </c>
      <c r="E43" s="150" t="s">
        <v>0</v>
      </c>
      <c r="F43" s="117" t="s">
        <v>0</v>
      </c>
    </row>
    <row r="44" spans="1:6" s="9" customFormat="1" ht="12.75" customHeight="1">
      <c r="A44" s="123"/>
      <c r="B44" s="77" t="s">
        <v>143</v>
      </c>
      <c r="C44" s="91" t="s">
        <v>2</v>
      </c>
      <c r="D44" s="157"/>
      <c r="E44" s="148">
        <v>1</v>
      </c>
      <c r="F44" s="174">
        <f>ROUND(E44*D44,2)</f>
        <v>0</v>
      </c>
    </row>
    <row r="45" spans="1:6" s="10" customFormat="1" ht="12.75" customHeight="1">
      <c r="A45" s="181"/>
      <c r="B45" s="186" t="s">
        <v>213</v>
      </c>
      <c r="C45" s="149" t="s">
        <v>0</v>
      </c>
      <c r="D45" s="113" t="s">
        <v>0</v>
      </c>
      <c r="E45" s="150" t="s">
        <v>0</v>
      </c>
      <c r="F45" s="117" t="s">
        <v>0</v>
      </c>
    </row>
    <row r="46" spans="1:6" s="10" customFormat="1" ht="12.75" customHeight="1">
      <c r="A46" s="182"/>
      <c r="B46" s="76" t="s">
        <v>55</v>
      </c>
      <c r="C46" s="200" t="s">
        <v>2</v>
      </c>
      <c r="D46" s="41"/>
      <c r="E46" s="148">
        <v>9</v>
      </c>
      <c r="F46" s="174">
        <f>ROUND(E46*D46,2)</f>
        <v>0</v>
      </c>
    </row>
    <row r="47" spans="1:6" s="16" customFormat="1" ht="21.75" customHeight="1" thickBot="1">
      <c r="A47" s="134" t="s">
        <v>17</v>
      </c>
      <c r="B47" s="141" t="s">
        <v>14</v>
      </c>
      <c r="C47" s="201" t="s">
        <v>0</v>
      </c>
      <c r="D47" s="247" t="s">
        <v>0</v>
      </c>
      <c r="E47" s="245">
        <f t="shared" ref="E47" si="3">SUM(E6:E46)</f>
        <v>347</v>
      </c>
      <c r="F47" s="202" t="s">
        <v>207</v>
      </c>
    </row>
    <row r="48" spans="1:6" s="25" customFormat="1">
      <c r="A48" s="135"/>
      <c r="B48" s="136"/>
      <c r="C48" s="137"/>
      <c r="D48" s="138"/>
    </row>
    <row r="50" spans="1:7" ht="12.75" thickBot="1">
      <c r="B50" s="7" t="s">
        <v>216</v>
      </c>
      <c r="D50" s="7"/>
    </row>
    <row r="51" spans="1:7" ht="24">
      <c r="A51" s="197"/>
      <c r="B51" s="140" t="s">
        <v>190</v>
      </c>
      <c r="C51" s="140" t="s">
        <v>194</v>
      </c>
      <c r="D51" s="140" t="s">
        <v>193</v>
      </c>
      <c r="E51" s="140" t="s">
        <v>191</v>
      </c>
      <c r="F51" s="140" t="s">
        <v>196</v>
      </c>
      <c r="G51" s="193" t="s">
        <v>189</v>
      </c>
    </row>
    <row r="52" spans="1:7" ht="17.25" customHeight="1">
      <c r="A52" s="198"/>
      <c r="B52" s="97" t="s">
        <v>201</v>
      </c>
      <c r="C52" s="98" t="s">
        <v>2</v>
      </c>
      <c r="D52" s="93"/>
      <c r="E52" s="94">
        <f>E47</f>
        <v>347</v>
      </c>
      <c r="F52" s="95">
        <v>11</v>
      </c>
      <c r="G52" s="194"/>
    </row>
    <row r="53" spans="1:7" ht="17.25" customHeight="1">
      <c r="A53" s="198"/>
      <c r="B53" s="97" t="s">
        <v>202</v>
      </c>
      <c r="C53" s="98" t="s">
        <v>2</v>
      </c>
      <c r="D53" s="93"/>
      <c r="E53" s="94">
        <f>E52</f>
        <v>347</v>
      </c>
      <c r="F53" s="95">
        <v>12</v>
      </c>
      <c r="G53" s="194"/>
    </row>
    <row r="54" spans="1:7" ht="17.25" customHeight="1">
      <c r="A54" s="198"/>
      <c r="B54" s="97" t="s">
        <v>203</v>
      </c>
      <c r="C54" s="98" t="s">
        <v>2</v>
      </c>
      <c r="D54" s="93"/>
      <c r="E54" s="94">
        <f>E52</f>
        <v>347</v>
      </c>
      <c r="F54" s="95">
        <v>12</v>
      </c>
      <c r="G54" s="194"/>
    </row>
    <row r="55" spans="1:7" ht="17.25" customHeight="1" thickBot="1">
      <c r="A55" s="199"/>
      <c r="B55" s="99" t="s">
        <v>14</v>
      </c>
      <c r="C55" s="100" t="s">
        <v>0</v>
      </c>
      <c r="D55" s="100" t="s">
        <v>0</v>
      </c>
      <c r="E55" s="100" t="s">
        <v>0</v>
      </c>
      <c r="F55" s="100" t="s">
        <v>0</v>
      </c>
      <c r="G55" s="196" t="s">
        <v>205</v>
      </c>
    </row>
    <row r="56" spans="1:7">
      <c r="B56" s="106"/>
      <c r="D56" s="7"/>
    </row>
    <row r="57" spans="1:7">
      <c r="B57" s="106"/>
      <c r="D57" s="7"/>
    </row>
    <row r="58" spans="1:7" ht="15.75" thickBot="1">
      <c r="B58" s="163" t="s">
        <v>192</v>
      </c>
      <c r="C58" s="164"/>
      <c r="D58" s="164"/>
    </row>
    <row r="59" spans="1:7" ht="15">
      <c r="B59" s="294" t="s">
        <v>190</v>
      </c>
      <c r="C59" s="295"/>
      <c r="D59" s="167" t="s">
        <v>189</v>
      </c>
    </row>
    <row r="60" spans="1:7" ht="22.5" customHeight="1">
      <c r="B60" s="170" t="s">
        <v>201</v>
      </c>
      <c r="C60" s="171"/>
      <c r="D60" s="165"/>
    </row>
    <row r="61" spans="1:7" ht="22.5" customHeight="1">
      <c r="B61" s="170" t="s">
        <v>202</v>
      </c>
      <c r="C61" s="171"/>
      <c r="D61" s="165"/>
    </row>
    <row r="62" spans="1:7" ht="22.5" customHeight="1">
      <c r="B62" s="170" t="s">
        <v>203</v>
      </c>
      <c r="C62" s="171"/>
      <c r="D62" s="165"/>
    </row>
    <row r="63" spans="1:7" ht="22.5" customHeight="1" thickBot="1">
      <c r="B63" s="172" t="s">
        <v>195</v>
      </c>
      <c r="C63" s="173"/>
      <c r="D63" s="166"/>
    </row>
    <row r="64" spans="1:7" ht="21" customHeight="1" thickBot="1">
      <c r="B64" s="168"/>
      <c r="C64" s="168" t="s">
        <v>14</v>
      </c>
      <c r="D64" s="169" t="s">
        <v>206</v>
      </c>
    </row>
    <row r="66" spans="7:7">
      <c r="G66" s="161" t="s">
        <v>197</v>
      </c>
    </row>
    <row r="67" spans="7:7">
      <c r="G67" s="162" t="s">
        <v>198</v>
      </c>
    </row>
    <row r="68" spans="7:7">
      <c r="G68" s="162" t="s">
        <v>199</v>
      </c>
    </row>
  </sheetData>
  <mergeCells count="3">
    <mergeCell ref="B59:C59"/>
    <mergeCell ref="G2:G3"/>
    <mergeCell ref="G4:G5"/>
  </mergeCells>
  <phoneticPr fontId="50" type="noConversion"/>
  <conditionalFormatting sqref="E6 E17:E24 E42 E44 E34:E40 E26:E32 E8:E11 E13:E15 E46:E47">
    <cfRule type="cellIs" dxfId="65" priority="32" stopIfTrue="1" operator="lessThan">
      <formula>0</formula>
    </cfRule>
    <cfRule type="cellIs" dxfId="64" priority="33" stopIfTrue="1" operator="lessThan">
      <formula>0</formula>
    </cfRule>
  </conditionalFormatting>
  <conditionalFormatting sqref="E6 E42 E44 E34:E40 E26:E32 E8:E11 E13:E15 E17:E24 E46:E47">
    <cfRule type="cellIs" dxfId="63" priority="31" stopIfTrue="1" operator="lessThan">
      <formula>1</formula>
    </cfRule>
  </conditionalFormatting>
  <pageMargins left="0.27559055118110237" right="0.27559055118110237" top="0.35433070866141736" bottom="0.15748031496062992" header="0.19685039370078741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2"/>
  <sheetViews>
    <sheetView view="pageBreakPreview" topLeftCell="B1" zoomScale="130" zoomScaleNormal="75" zoomScaleSheetLayoutView="130" workbookViewId="0">
      <selection activeCell="G2" sqref="G2:G3"/>
    </sheetView>
  </sheetViews>
  <sheetFormatPr defaultRowHeight="12.75"/>
  <cols>
    <col min="1" max="1" width="5.5703125" style="32" hidden="1" customWidth="1"/>
    <col min="2" max="2" width="50" style="35" customWidth="1"/>
    <col min="3" max="3" width="4" style="33" bestFit="1" customWidth="1"/>
    <col min="4" max="4" width="18.140625" style="43" customWidth="1"/>
    <col min="5" max="5" width="10.7109375" style="38" bestFit="1" customWidth="1"/>
    <col min="6" max="6" width="15.5703125" style="7" bestFit="1" customWidth="1"/>
    <col min="7" max="7" width="19.5703125" style="7" customWidth="1"/>
    <col min="8" max="16384" width="9.140625" style="7"/>
  </cols>
  <sheetData>
    <row r="1" spans="1:7" s="45" customFormat="1" ht="20.25">
      <c r="A1" s="187" t="s">
        <v>42</v>
      </c>
      <c r="B1" s="106" t="s">
        <v>183</v>
      </c>
      <c r="C1" s="7"/>
      <c r="D1" s="43"/>
      <c r="E1" s="105"/>
      <c r="G1" s="7" t="s">
        <v>204</v>
      </c>
    </row>
    <row r="2" spans="1:7" ht="14.25" customHeight="1">
      <c r="A2" s="102" t="s">
        <v>101</v>
      </c>
      <c r="B2" s="210" t="s">
        <v>200</v>
      </c>
      <c r="C2" s="7"/>
      <c r="E2" s="7"/>
      <c r="G2" s="296" t="s">
        <v>224</v>
      </c>
    </row>
    <row r="3" spans="1:7" ht="15" customHeight="1" thickBot="1">
      <c r="A3" s="2" t="s">
        <v>29</v>
      </c>
      <c r="B3" s="7" t="s">
        <v>215</v>
      </c>
      <c r="C3" s="7"/>
      <c r="E3" s="7"/>
      <c r="G3" s="296"/>
    </row>
    <row r="4" spans="1:7" s="26" customFormat="1" ht="36" customHeight="1" thickBot="1">
      <c r="A4" s="57" t="s">
        <v>100</v>
      </c>
      <c r="B4" s="109" t="s">
        <v>209</v>
      </c>
      <c r="C4" s="110" t="s">
        <v>194</v>
      </c>
      <c r="D4" s="154" t="s">
        <v>210</v>
      </c>
      <c r="E4" s="146" t="s">
        <v>191</v>
      </c>
      <c r="F4" s="111" t="s">
        <v>189</v>
      </c>
    </row>
    <row r="5" spans="1:7" s="17" customFormat="1" ht="27" customHeight="1">
      <c r="A5" s="58">
        <v>1</v>
      </c>
      <c r="B5" s="73" t="s">
        <v>103</v>
      </c>
      <c r="C5" s="15" t="s">
        <v>0</v>
      </c>
      <c r="D5" s="15" t="s">
        <v>0</v>
      </c>
      <c r="E5" s="88" t="s">
        <v>0</v>
      </c>
      <c r="F5" s="53" t="s">
        <v>0</v>
      </c>
    </row>
    <row r="6" spans="1:7" s="3" customFormat="1" ht="12" customHeight="1">
      <c r="A6" s="59"/>
      <c r="B6" s="75" t="s">
        <v>1</v>
      </c>
      <c r="C6" s="13" t="s">
        <v>2</v>
      </c>
      <c r="D6" s="39"/>
      <c r="E6" s="89">
        <v>6</v>
      </c>
      <c r="F6" s="92"/>
    </row>
    <row r="7" spans="1:7" s="3" customFormat="1" ht="12" customHeight="1">
      <c r="A7" s="59"/>
      <c r="B7" s="73" t="s">
        <v>93</v>
      </c>
      <c r="C7" s="15" t="s">
        <v>0</v>
      </c>
      <c r="D7" s="15" t="s">
        <v>0</v>
      </c>
      <c r="E7" s="88" t="s">
        <v>0</v>
      </c>
      <c r="F7" s="56" t="s">
        <v>0</v>
      </c>
    </row>
    <row r="8" spans="1:7" s="12" customFormat="1">
      <c r="A8" s="188"/>
      <c r="B8" s="74" t="s">
        <v>1</v>
      </c>
      <c r="C8" s="13" t="s">
        <v>2</v>
      </c>
      <c r="D8" s="155"/>
      <c r="E8" s="89">
        <v>38</v>
      </c>
      <c r="F8" s="92"/>
    </row>
    <row r="9" spans="1:7" s="3" customFormat="1">
      <c r="A9" s="59"/>
      <c r="B9" s="74" t="s">
        <v>16</v>
      </c>
      <c r="C9" s="13" t="s">
        <v>2</v>
      </c>
      <c r="D9" s="155"/>
      <c r="E9" s="89">
        <v>119</v>
      </c>
      <c r="F9" s="92"/>
    </row>
    <row r="10" spans="1:7" s="9" customFormat="1">
      <c r="A10" s="59"/>
      <c r="B10" s="76" t="s">
        <v>26</v>
      </c>
      <c r="C10" s="13" t="s">
        <v>2</v>
      </c>
      <c r="D10" s="155"/>
      <c r="E10" s="89">
        <v>127</v>
      </c>
      <c r="F10" s="92"/>
    </row>
    <row r="11" spans="1:7" s="9" customFormat="1">
      <c r="A11" s="59"/>
      <c r="B11" s="76" t="s">
        <v>7</v>
      </c>
      <c r="C11" s="13" t="s">
        <v>2</v>
      </c>
      <c r="D11" s="155"/>
      <c r="E11" s="89">
        <v>5</v>
      </c>
      <c r="F11" s="92"/>
    </row>
    <row r="12" spans="1:7" s="16" customFormat="1">
      <c r="A12" s="58"/>
      <c r="B12" s="76" t="s">
        <v>22</v>
      </c>
      <c r="C12" s="13" t="s">
        <v>2</v>
      </c>
      <c r="D12" s="155"/>
      <c r="E12" s="89">
        <v>8</v>
      </c>
      <c r="F12" s="92"/>
    </row>
    <row r="13" spans="1:7" s="16" customFormat="1">
      <c r="A13" s="60"/>
      <c r="B13" s="76" t="s">
        <v>10</v>
      </c>
      <c r="C13" s="13" t="s">
        <v>2</v>
      </c>
      <c r="D13" s="155"/>
      <c r="E13" s="89">
        <v>2</v>
      </c>
      <c r="F13" s="92"/>
    </row>
    <row r="14" spans="1:7" s="9" customFormat="1">
      <c r="A14" s="81"/>
      <c r="B14" s="76" t="s">
        <v>23</v>
      </c>
      <c r="C14" s="13" t="s">
        <v>2</v>
      </c>
      <c r="D14" s="155"/>
      <c r="E14" s="89">
        <v>10</v>
      </c>
      <c r="F14" s="92"/>
    </row>
    <row r="15" spans="1:7" s="9" customFormat="1">
      <c r="A15" s="81"/>
      <c r="B15" s="76" t="s">
        <v>3</v>
      </c>
      <c r="C15" s="13" t="s">
        <v>2</v>
      </c>
      <c r="D15" s="155"/>
      <c r="E15" s="89">
        <v>3</v>
      </c>
      <c r="F15" s="92"/>
    </row>
    <row r="16" spans="1:7" s="9" customFormat="1" ht="24">
      <c r="A16" s="81"/>
      <c r="B16" s="73" t="s">
        <v>96</v>
      </c>
      <c r="C16" s="15" t="s">
        <v>0</v>
      </c>
      <c r="D16" s="15" t="s">
        <v>0</v>
      </c>
      <c r="E16" s="88" t="s">
        <v>0</v>
      </c>
      <c r="F16" s="56" t="s">
        <v>0</v>
      </c>
    </row>
    <row r="17" spans="1:8" s="9" customFormat="1">
      <c r="A17" s="81"/>
      <c r="B17" s="76" t="s">
        <v>7</v>
      </c>
      <c r="C17" s="11" t="s">
        <v>2</v>
      </c>
      <c r="D17" s="41"/>
      <c r="E17" s="89">
        <v>25</v>
      </c>
      <c r="F17" s="92"/>
    </row>
    <row r="18" spans="1:8" s="9" customFormat="1" ht="24">
      <c r="A18" s="81"/>
      <c r="B18" s="73" t="s">
        <v>97</v>
      </c>
      <c r="C18" s="15" t="s">
        <v>0</v>
      </c>
      <c r="D18" s="15" t="s">
        <v>0</v>
      </c>
      <c r="E18" s="88" t="s">
        <v>0</v>
      </c>
      <c r="F18" s="56" t="s">
        <v>0</v>
      </c>
    </row>
    <row r="19" spans="1:8" s="9" customFormat="1">
      <c r="A19" s="61"/>
      <c r="B19" s="76" t="s">
        <v>1</v>
      </c>
      <c r="C19" s="13" t="s">
        <v>2</v>
      </c>
      <c r="D19" s="41"/>
      <c r="E19" s="89">
        <v>10</v>
      </c>
      <c r="F19" s="92"/>
    </row>
    <row r="20" spans="1:8" s="9" customFormat="1">
      <c r="A20" s="61"/>
      <c r="B20" s="76" t="s">
        <v>28</v>
      </c>
      <c r="C20" s="13" t="s">
        <v>2</v>
      </c>
      <c r="D20" s="41"/>
      <c r="E20" s="89">
        <v>29</v>
      </c>
      <c r="F20" s="92"/>
    </row>
    <row r="21" spans="1:8" s="16" customFormat="1">
      <c r="A21" s="58"/>
      <c r="B21" s="76" t="s">
        <v>33</v>
      </c>
      <c r="C21" s="13" t="s">
        <v>2</v>
      </c>
      <c r="D21" s="41"/>
      <c r="E21" s="89">
        <v>12</v>
      </c>
      <c r="F21" s="92"/>
    </row>
    <row r="22" spans="1:8" s="22" customFormat="1">
      <c r="A22" s="189"/>
      <c r="B22" s="76" t="s">
        <v>71</v>
      </c>
      <c r="C22" s="13" t="s">
        <v>2</v>
      </c>
      <c r="D22" s="41"/>
      <c r="E22" s="89">
        <v>9</v>
      </c>
      <c r="F22" s="92"/>
    </row>
    <row r="23" spans="1:8" s="16" customFormat="1">
      <c r="A23" s="190"/>
      <c r="B23" s="76" t="s">
        <v>66</v>
      </c>
      <c r="C23" s="11" t="s">
        <v>2</v>
      </c>
      <c r="D23" s="41"/>
      <c r="E23" s="89">
        <v>38</v>
      </c>
      <c r="F23" s="92"/>
    </row>
    <row r="24" spans="1:8">
      <c r="A24" s="67"/>
      <c r="B24" s="76" t="s">
        <v>38</v>
      </c>
      <c r="C24" s="13" t="s">
        <v>2</v>
      </c>
      <c r="D24" s="41"/>
      <c r="E24" s="89">
        <v>20</v>
      </c>
      <c r="F24" s="92"/>
    </row>
    <row r="25" spans="1:8">
      <c r="A25" s="67"/>
      <c r="B25" s="76" t="s">
        <v>3</v>
      </c>
      <c r="C25" s="13" t="s">
        <v>2</v>
      </c>
      <c r="D25" s="41"/>
      <c r="E25" s="89">
        <v>55</v>
      </c>
      <c r="F25" s="92"/>
    </row>
    <row r="26" spans="1:8">
      <c r="A26" s="67"/>
      <c r="B26" s="76" t="s">
        <v>87</v>
      </c>
      <c r="C26" s="13" t="s">
        <v>2</v>
      </c>
      <c r="D26" s="41"/>
      <c r="E26" s="89">
        <v>1</v>
      </c>
      <c r="F26" s="92"/>
    </row>
    <row r="27" spans="1:8" s="22" customFormat="1" ht="25.5" customHeight="1" thickBot="1">
      <c r="A27" s="209"/>
      <c r="B27" s="205" t="s">
        <v>14</v>
      </c>
      <c r="C27" s="206" t="s">
        <v>0</v>
      </c>
      <c r="D27" s="208" t="s">
        <v>0</v>
      </c>
      <c r="E27" s="207">
        <f>SUM(E5:E26)</f>
        <v>517</v>
      </c>
      <c r="F27" s="202" t="s">
        <v>207</v>
      </c>
    </row>
    <row r="28" spans="1:8" ht="12">
      <c r="A28" s="6"/>
      <c r="B28" s="136"/>
      <c r="C28" s="137"/>
      <c r="D28" s="138"/>
      <c r="E28" s="25"/>
      <c r="F28" s="25"/>
      <c r="G28" s="25"/>
      <c r="H28" s="25"/>
    </row>
    <row r="29" spans="1:8" s="24" customFormat="1" ht="12">
      <c r="A29" s="20"/>
      <c r="B29" s="35"/>
      <c r="C29" s="7"/>
      <c r="D29" s="43"/>
      <c r="E29" s="7"/>
      <c r="F29" s="7"/>
      <c r="G29" s="7"/>
      <c r="H29" s="7"/>
    </row>
    <row r="30" spans="1:8" s="24" customFormat="1" thickBot="1">
      <c r="A30" s="191"/>
      <c r="B30" s="7" t="s">
        <v>216</v>
      </c>
      <c r="C30" s="7"/>
      <c r="D30" s="7"/>
      <c r="E30" s="7"/>
      <c r="F30" s="7"/>
      <c r="G30" s="7"/>
      <c r="H30" s="7"/>
    </row>
    <row r="31" spans="1:8" s="24" customFormat="1" ht="29.25" customHeight="1">
      <c r="A31" s="192"/>
      <c r="B31" s="140" t="s">
        <v>190</v>
      </c>
      <c r="C31" s="140" t="s">
        <v>194</v>
      </c>
      <c r="D31" s="140" t="s">
        <v>193</v>
      </c>
      <c r="E31" s="140" t="s">
        <v>191</v>
      </c>
      <c r="F31" s="140" t="s">
        <v>196</v>
      </c>
      <c r="G31" s="193" t="s">
        <v>189</v>
      </c>
      <c r="H31" s="7"/>
    </row>
    <row r="32" spans="1:8" s="24" customFormat="1" ht="12">
      <c r="A32" s="23"/>
      <c r="B32" s="97" t="s">
        <v>201</v>
      </c>
      <c r="C32" s="98" t="s">
        <v>2</v>
      </c>
      <c r="D32" s="93"/>
      <c r="E32" s="94">
        <f>E27</f>
        <v>517</v>
      </c>
      <c r="F32" s="95">
        <v>11</v>
      </c>
      <c r="G32" s="194"/>
      <c r="H32" s="7"/>
    </row>
    <row r="33" spans="1:8" s="16" customFormat="1" ht="12">
      <c r="A33" s="14"/>
      <c r="B33" s="97" t="s">
        <v>202</v>
      </c>
      <c r="C33" s="98" t="s">
        <v>2</v>
      </c>
      <c r="D33" s="93"/>
      <c r="E33" s="94">
        <f>E32</f>
        <v>517</v>
      </c>
      <c r="F33" s="95">
        <v>12</v>
      </c>
      <c r="G33" s="194"/>
      <c r="H33" s="7"/>
    </row>
    <row r="34" spans="1:8" ht="12">
      <c r="A34" s="6"/>
      <c r="B34" s="97" t="s">
        <v>203</v>
      </c>
      <c r="C34" s="98" t="s">
        <v>2</v>
      </c>
      <c r="D34" s="93"/>
      <c r="E34" s="94">
        <f>E32</f>
        <v>517</v>
      </c>
      <c r="F34" s="95">
        <v>12</v>
      </c>
      <c r="G34" s="194"/>
    </row>
    <row r="35" spans="1:8" ht="18" customHeight="1" thickBot="1">
      <c r="A35" s="195"/>
      <c r="B35" s="99" t="s">
        <v>14</v>
      </c>
      <c r="C35" s="100" t="s">
        <v>0</v>
      </c>
      <c r="D35" s="100" t="s">
        <v>0</v>
      </c>
      <c r="E35" s="100" t="s">
        <v>0</v>
      </c>
      <c r="F35" s="100" t="s">
        <v>0</v>
      </c>
      <c r="G35" s="202" t="s">
        <v>207</v>
      </c>
    </row>
    <row r="36" spans="1:8" s="3" customFormat="1" ht="12" customHeight="1">
      <c r="A36" s="6"/>
      <c r="B36" s="106"/>
      <c r="C36" s="7"/>
      <c r="D36" s="7"/>
      <c r="E36" s="7"/>
      <c r="F36" s="7"/>
      <c r="G36" s="7"/>
      <c r="H36" s="7"/>
    </row>
    <row r="37" spans="1:8" s="3" customFormat="1" ht="12" customHeight="1">
      <c r="A37" s="8"/>
      <c r="B37" s="106"/>
      <c r="C37" s="7"/>
      <c r="D37" s="7"/>
      <c r="E37" s="7"/>
      <c r="F37" s="7"/>
      <c r="G37" s="7"/>
      <c r="H37" s="7"/>
    </row>
    <row r="38" spans="1:8" s="3" customFormat="1" ht="15" customHeight="1" thickBot="1">
      <c r="A38" s="8"/>
      <c r="B38" s="163" t="s">
        <v>192</v>
      </c>
      <c r="C38" s="164"/>
      <c r="D38" s="164"/>
      <c r="E38" s="7"/>
      <c r="F38" s="7"/>
      <c r="G38" s="7"/>
      <c r="H38" s="7"/>
    </row>
    <row r="39" spans="1:8" s="3" customFormat="1" ht="16.5" customHeight="1">
      <c r="A39" s="8"/>
      <c r="B39" s="294" t="s">
        <v>190</v>
      </c>
      <c r="C39" s="295"/>
      <c r="D39" s="167" t="s">
        <v>189</v>
      </c>
      <c r="E39" s="7"/>
      <c r="F39" s="7"/>
      <c r="G39" s="7"/>
      <c r="H39" s="7"/>
    </row>
    <row r="40" spans="1:8" s="3" customFormat="1" ht="18.75" customHeight="1">
      <c r="A40" s="8"/>
      <c r="B40" s="170" t="s">
        <v>201</v>
      </c>
      <c r="C40" s="171"/>
      <c r="D40" s="165"/>
      <c r="E40" s="7"/>
      <c r="F40" s="7"/>
      <c r="G40" s="7"/>
      <c r="H40" s="7"/>
    </row>
    <row r="41" spans="1:8" s="3" customFormat="1" ht="18.75" customHeight="1">
      <c r="A41" s="8"/>
      <c r="B41" s="170" t="s">
        <v>202</v>
      </c>
      <c r="C41" s="171"/>
      <c r="D41" s="165"/>
      <c r="E41" s="7"/>
      <c r="F41" s="7"/>
      <c r="G41" s="7"/>
      <c r="H41" s="7"/>
    </row>
    <row r="42" spans="1:8" s="19" customFormat="1" ht="18.75" customHeight="1">
      <c r="A42" s="18"/>
      <c r="B42" s="170" t="s">
        <v>203</v>
      </c>
      <c r="C42" s="171"/>
      <c r="D42" s="165"/>
      <c r="E42" s="7"/>
      <c r="F42" s="7"/>
      <c r="G42" s="7"/>
      <c r="H42" s="7"/>
    </row>
    <row r="43" spans="1:8" ht="18.75" customHeight="1" thickBot="1">
      <c r="A43" s="8"/>
      <c r="B43" s="172" t="s">
        <v>195</v>
      </c>
      <c r="C43" s="173"/>
      <c r="D43" s="166"/>
      <c r="E43" s="7"/>
    </row>
    <row r="44" spans="1:8" s="27" customFormat="1" ht="12" customHeight="1" thickBot="1">
      <c r="A44" s="18"/>
      <c r="B44" s="168"/>
      <c r="C44" s="168" t="s">
        <v>14</v>
      </c>
      <c r="D44" s="202" t="s">
        <v>208</v>
      </c>
      <c r="E44" s="7"/>
      <c r="F44" s="7"/>
      <c r="G44" s="7"/>
      <c r="H44" s="7"/>
    </row>
    <row r="45" spans="1:8" ht="12" customHeight="1">
      <c r="A45" s="5"/>
      <c r="C45" s="7"/>
      <c r="E45" s="7"/>
    </row>
    <row r="46" spans="1:8" ht="12">
      <c r="A46" s="4"/>
      <c r="C46" s="7"/>
      <c r="E46" s="7"/>
      <c r="G46" s="161" t="s">
        <v>197</v>
      </c>
    </row>
    <row r="47" spans="1:8" ht="12" customHeight="1">
      <c r="A47" s="5"/>
      <c r="C47" s="7"/>
      <c r="E47" s="7"/>
      <c r="G47" s="162" t="s">
        <v>198</v>
      </c>
    </row>
    <row r="48" spans="1:8" ht="12">
      <c r="A48" s="6"/>
      <c r="C48" s="7"/>
      <c r="E48" s="7"/>
      <c r="G48" s="162" t="s">
        <v>199</v>
      </c>
    </row>
    <row r="49" spans="1:6">
      <c r="A49" s="4"/>
    </row>
    <row r="50" spans="1:6">
      <c r="A50" s="5"/>
    </row>
    <row r="51" spans="1:6">
      <c r="A51" s="5"/>
    </row>
    <row r="52" spans="1:6">
      <c r="A52" s="5"/>
    </row>
    <row r="53" spans="1:6" s="37" customFormat="1" ht="16.5" thickBot="1">
      <c r="A53" s="36" t="s">
        <v>17</v>
      </c>
      <c r="B53" s="35"/>
      <c r="C53" s="33"/>
      <c r="D53" s="43"/>
      <c r="E53" s="38"/>
      <c r="F53" s="7"/>
    </row>
    <row r="54" spans="1:6" s="25" customFormat="1">
      <c r="A54" s="31"/>
      <c r="B54" s="35"/>
      <c r="C54" s="33"/>
      <c r="D54" s="43"/>
      <c r="E54" s="38"/>
      <c r="F54" s="7"/>
    </row>
    <row r="58" spans="1:6" s="30" customFormat="1">
      <c r="A58" s="32"/>
      <c r="B58" s="35"/>
      <c r="C58" s="33"/>
      <c r="D58" s="43"/>
      <c r="E58" s="38"/>
      <c r="F58" s="7"/>
    </row>
    <row r="59" spans="1:6" s="30" customFormat="1">
      <c r="A59" s="32"/>
      <c r="B59" s="35"/>
      <c r="C59" s="33"/>
      <c r="D59" s="43"/>
      <c r="E59" s="38"/>
      <c r="F59" s="7"/>
    </row>
    <row r="62" spans="1:6" ht="15.75" customHeight="1"/>
  </sheetData>
  <mergeCells count="2">
    <mergeCell ref="B39:C39"/>
    <mergeCell ref="G2:G3"/>
  </mergeCells>
  <conditionalFormatting sqref="E6 E8:E15 E19:E27">
    <cfRule type="cellIs" dxfId="62" priority="5" stopIfTrue="1" operator="lessThan">
      <formula>0</formula>
    </cfRule>
    <cfRule type="cellIs" dxfId="61" priority="6" stopIfTrue="1" operator="lessThan">
      <formula>0</formula>
    </cfRule>
  </conditionalFormatting>
  <conditionalFormatting sqref="E6 E8:E15 E19:E27">
    <cfRule type="cellIs" dxfId="60" priority="4" stopIfTrue="1" operator="lessThan">
      <formula>1</formula>
    </cfRule>
  </conditionalFormatting>
  <conditionalFormatting sqref="E17">
    <cfRule type="cellIs" dxfId="59" priority="2" stopIfTrue="1" operator="lessThan">
      <formula>0</formula>
    </cfRule>
    <cfRule type="cellIs" dxfId="58" priority="3" stopIfTrue="1" operator="lessThan">
      <formula>0</formula>
    </cfRule>
  </conditionalFormatting>
  <conditionalFormatting sqref="E17">
    <cfRule type="cellIs" dxfId="57" priority="1" stopIfTrue="1" operator="lessThan">
      <formula>1</formula>
    </cfRule>
  </conditionalFormatting>
  <pageMargins left="0.6692913385826772" right="0.27559055118110237" top="0.35433070866141736" bottom="0.15748031496062992" header="0.19685039370078741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6"/>
  <sheetViews>
    <sheetView view="pageBreakPreview" topLeftCell="B1" zoomScale="130" zoomScaleNormal="70" zoomScaleSheetLayoutView="130" workbookViewId="0">
      <selection activeCell="G2" sqref="G2:G3"/>
    </sheetView>
  </sheetViews>
  <sheetFormatPr defaultRowHeight="12"/>
  <cols>
    <col min="1" max="1" width="5.5703125" style="32" hidden="1" customWidth="1"/>
    <col min="2" max="2" width="57" style="35" customWidth="1"/>
    <col min="3" max="3" width="4" style="33" bestFit="1" customWidth="1"/>
    <col min="4" max="4" width="20" style="43" customWidth="1"/>
    <col min="5" max="5" width="10.42578125" style="7" customWidth="1"/>
    <col min="6" max="7" width="18.28515625" style="7" customWidth="1"/>
    <col min="8" max="16384" width="9.140625" style="7"/>
  </cols>
  <sheetData>
    <row r="1" spans="1:8" s="45" customFormat="1" ht="20.25">
      <c r="A1" s="44" t="s">
        <v>42</v>
      </c>
      <c r="B1" s="106" t="s">
        <v>184</v>
      </c>
      <c r="C1" s="7"/>
      <c r="D1" s="43"/>
      <c r="E1" s="105"/>
      <c r="F1" s="105"/>
      <c r="G1" s="7" t="s">
        <v>204</v>
      </c>
      <c r="H1" s="105"/>
    </row>
    <row r="2" spans="1:8" s="211" customFormat="1" ht="14.25" customHeight="1">
      <c r="A2" s="210" t="s">
        <v>101</v>
      </c>
      <c r="B2" s="210" t="s">
        <v>200</v>
      </c>
      <c r="D2" s="212"/>
      <c r="G2" s="297" t="s">
        <v>225</v>
      </c>
    </row>
    <row r="3" spans="1:8" ht="26.25" customHeight="1" thickBot="1">
      <c r="A3" s="2" t="s">
        <v>29</v>
      </c>
      <c r="B3" s="7" t="s">
        <v>215</v>
      </c>
      <c r="C3" s="7"/>
      <c r="G3" s="298"/>
    </row>
    <row r="4" spans="1:8" s="26" customFormat="1" ht="24.75" thickBot="1">
      <c r="A4" s="21" t="s">
        <v>100</v>
      </c>
      <c r="B4" s="109" t="s">
        <v>209</v>
      </c>
      <c r="C4" s="110" t="s">
        <v>194</v>
      </c>
      <c r="D4" s="154" t="s">
        <v>210</v>
      </c>
      <c r="E4" s="146" t="s">
        <v>191</v>
      </c>
      <c r="F4" s="111" t="s">
        <v>189</v>
      </c>
    </row>
    <row r="5" spans="1:8" s="24" customFormat="1" ht="24">
      <c r="A5" s="63"/>
      <c r="B5" s="143" t="s">
        <v>103</v>
      </c>
      <c r="C5" s="217" t="s">
        <v>0</v>
      </c>
      <c r="D5" s="217" t="s">
        <v>0</v>
      </c>
      <c r="E5" s="218" t="s">
        <v>0</v>
      </c>
      <c r="F5" s="219" t="s">
        <v>0</v>
      </c>
    </row>
    <row r="6" spans="1:8" ht="12.75">
      <c r="A6" s="67"/>
      <c r="B6" s="74" t="s">
        <v>6</v>
      </c>
      <c r="C6" s="13" t="s">
        <v>2</v>
      </c>
      <c r="D6" s="41"/>
      <c r="E6" s="89">
        <v>6</v>
      </c>
      <c r="F6" s="49"/>
    </row>
    <row r="7" spans="1:8" s="16" customFormat="1" ht="24">
      <c r="A7" s="58"/>
      <c r="B7" s="73" t="s">
        <v>93</v>
      </c>
      <c r="C7" s="15" t="s">
        <v>0</v>
      </c>
      <c r="D7" s="15" t="s">
        <v>0</v>
      </c>
      <c r="E7" s="88" t="s">
        <v>0</v>
      </c>
      <c r="F7" s="56" t="s">
        <v>0</v>
      </c>
    </row>
    <row r="8" spans="1:8" ht="12.75">
      <c r="A8" s="68"/>
      <c r="B8" s="74" t="s">
        <v>1</v>
      </c>
      <c r="C8" s="13" t="s">
        <v>2</v>
      </c>
      <c r="D8" s="155"/>
      <c r="E8" s="89">
        <v>89</v>
      </c>
      <c r="F8" s="49"/>
    </row>
    <row r="9" spans="1:8" ht="12.75">
      <c r="A9" s="68"/>
      <c r="B9" s="74" t="s">
        <v>16</v>
      </c>
      <c r="C9" s="13" t="s">
        <v>2</v>
      </c>
      <c r="D9" s="155"/>
      <c r="E9" s="89">
        <v>100</v>
      </c>
      <c r="F9" s="49"/>
    </row>
    <row r="10" spans="1:8" s="3" customFormat="1" ht="12.75">
      <c r="A10" s="62"/>
      <c r="B10" s="76" t="s">
        <v>26</v>
      </c>
      <c r="C10" s="13" t="s">
        <v>2</v>
      </c>
      <c r="D10" s="155"/>
      <c r="E10" s="89">
        <v>86</v>
      </c>
      <c r="F10" s="49"/>
    </row>
    <row r="11" spans="1:8" s="3" customFormat="1" ht="12.75">
      <c r="A11" s="62"/>
      <c r="B11" s="76" t="s">
        <v>69</v>
      </c>
      <c r="C11" s="13" t="s">
        <v>2</v>
      </c>
      <c r="D11" s="155"/>
      <c r="E11" s="89">
        <v>4</v>
      </c>
      <c r="F11" s="49"/>
    </row>
    <row r="12" spans="1:8" s="3" customFormat="1" ht="12.75">
      <c r="A12" s="62"/>
      <c r="B12" s="76" t="s">
        <v>157</v>
      </c>
      <c r="C12" s="13" t="s">
        <v>2</v>
      </c>
      <c r="D12" s="155"/>
      <c r="E12" s="89">
        <v>62</v>
      </c>
      <c r="F12" s="49"/>
    </row>
    <row r="13" spans="1:8" s="3" customFormat="1" ht="12.75">
      <c r="A13" s="62"/>
      <c r="B13" s="76" t="s">
        <v>3</v>
      </c>
      <c r="C13" s="13" t="s">
        <v>2</v>
      </c>
      <c r="D13" s="155"/>
      <c r="E13" s="89">
        <v>50</v>
      </c>
      <c r="F13" s="49"/>
    </row>
    <row r="14" spans="1:8" ht="12.75">
      <c r="A14" s="64"/>
      <c r="B14" s="77" t="s">
        <v>24</v>
      </c>
      <c r="C14" s="13" t="s">
        <v>2</v>
      </c>
      <c r="D14" s="155"/>
      <c r="E14" s="89">
        <v>14</v>
      </c>
      <c r="F14" s="49"/>
    </row>
    <row r="15" spans="1:8" s="19" customFormat="1" ht="27" customHeight="1">
      <c r="A15" s="66"/>
      <c r="B15" s="73" t="s">
        <v>96</v>
      </c>
      <c r="C15" s="15" t="s">
        <v>0</v>
      </c>
      <c r="D15" s="15" t="s">
        <v>0</v>
      </c>
      <c r="E15" s="52" t="s">
        <v>0</v>
      </c>
      <c r="F15" s="56" t="s">
        <v>0</v>
      </c>
    </row>
    <row r="16" spans="1:8" ht="12.75">
      <c r="A16" s="62"/>
      <c r="B16" s="76" t="s">
        <v>94</v>
      </c>
      <c r="C16" s="11" t="s">
        <v>2</v>
      </c>
      <c r="D16" s="41"/>
      <c r="E16" s="89">
        <v>2</v>
      </c>
      <c r="F16" s="49"/>
    </row>
    <row r="17" spans="1:6" s="27" customFormat="1" ht="24">
      <c r="A17" s="66"/>
      <c r="B17" s="73" t="s">
        <v>97</v>
      </c>
      <c r="C17" s="15" t="s">
        <v>0</v>
      </c>
      <c r="D17" s="15" t="s">
        <v>0</v>
      </c>
      <c r="E17" s="52" t="s">
        <v>0</v>
      </c>
      <c r="F17" s="56" t="s">
        <v>0</v>
      </c>
    </row>
    <row r="18" spans="1:6" ht="12.75">
      <c r="A18" s="67"/>
      <c r="B18" s="76" t="s">
        <v>1</v>
      </c>
      <c r="C18" s="13" t="s">
        <v>2</v>
      </c>
      <c r="D18" s="41"/>
      <c r="E18" s="89">
        <v>15</v>
      </c>
      <c r="F18" s="49"/>
    </row>
    <row r="19" spans="1:6" ht="12.75">
      <c r="A19" s="59"/>
      <c r="B19" s="76" t="s">
        <v>28</v>
      </c>
      <c r="C19" s="13" t="s">
        <v>2</v>
      </c>
      <c r="D19" s="41"/>
      <c r="E19" s="89">
        <v>1</v>
      </c>
      <c r="F19" s="49"/>
    </row>
    <row r="20" spans="1:6" s="28" customFormat="1" ht="12.75">
      <c r="A20" s="188"/>
      <c r="B20" s="76" t="s">
        <v>158</v>
      </c>
      <c r="C20" s="13" t="s">
        <v>2</v>
      </c>
      <c r="D20" s="41"/>
      <c r="E20" s="89">
        <v>2</v>
      </c>
      <c r="F20" s="49"/>
    </row>
    <row r="21" spans="1:6" ht="12.75">
      <c r="A21" s="59"/>
      <c r="B21" s="76" t="s">
        <v>48</v>
      </c>
      <c r="C21" s="13" t="s">
        <v>2</v>
      </c>
      <c r="D21" s="41"/>
      <c r="E21" s="89">
        <v>5</v>
      </c>
      <c r="F21" s="49"/>
    </row>
    <row r="22" spans="1:6" ht="12.75">
      <c r="A22" s="59"/>
      <c r="B22" s="75" t="s">
        <v>119</v>
      </c>
      <c r="C22" s="13" t="s">
        <v>2</v>
      </c>
      <c r="D22" s="41"/>
      <c r="E22" s="89">
        <v>1</v>
      </c>
      <c r="F22" s="49"/>
    </row>
    <row r="23" spans="1:6" ht="12.75">
      <c r="A23" s="67"/>
      <c r="B23" s="76" t="s">
        <v>32</v>
      </c>
      <c r="C23" s="13" t="s">
        <v>2</v>
      </c>
      <c r="D23" s="41"/>
      <c r="E23" s="89">
        <v>2</v>
      </c>
      <c r="F23" s="49"/>
    </row>
    <row r="24" spans="1:6" ht="12.75">
      <c r="A24" s="59"/>
      <c r="B24" s="76" t="s">
        <v>78</v>
      </c>
      <c r="C24" s="13" t="s">
        <v>2</v>
      </c>
      <c r="D24" s="41"/>
      <c r="E24" s="89">
        <v>7</v>
      </c>
      <c r="F24" s="49"/>
    </row>
    <row r="25" spans="1:6" s="28" customFormat="1" ht="12.75">
      <c r="A25" s="215"/>
      <c r="B25" s="220" t="s">
        <v>49</v>
      </c>
      <c r="C25" s="13" t="s">
        <v>2</v>
      </c>
      <c r="D25" s="41"/>
      <c r="E25" s="89">
        <v>2</v>
      </c>
      <c r="F25" s="49"/>
    </row>
    <row r="26" spans="1:6" ht="12.75">
      <c r="A26" s="67"/>
      <c r="B26" s="76" t="s">
        <v>35</v>
      </c>
      <c r="C26" s="13" t="s">
        <v>2</v>
      </c>
      <c r="D26" s="41"/>
      <c r="E26" s="89">
        <v>12</v>
      </c>
      <c r="F26" s="49"/>
    </row>
    <row r="27" spans="1:6" ht="12.75">
      <c r="A27" s="67"/>
      <c r="B27" s="76" t="s">
        <v>33</v>
      </c>
      <c r="C27" s="13" t="s">
        <v>2</v>
      </c>
      <c r="D27" s="41"/>
      <c r="E27" s="89">
        <v>20</v>
      </c>
      <c r="F27" s="49"/>
    </row>
    <row r="28" spans="1:6" ht="12.75">
      <c r="A28" s="67"/>
      <c r="B28" s="76" t="s">
        <v>5</v>
      </c>
      <c r="C28" s="13" t="s">
        <v>2</v>
      </c>
      <c r="D28" s="41"/>
      <c r="E28" s="89">
        <v>10</v>
      </c>
      <c r="F28" s="49"/>
    </row>
    <row r="29" spans="1:6" ht="12.75">
      <c r="A29" s="59"/>
      <c r="B29" s="76" t="s">
        <v>159</v>
      </c>
      <c r="C29" s="13" t="s">
        <v>2</v>
      </c>
      <c r="D29" s="41"/>
      <c r="E29" s="89">
        <v>11</v>
      </c>
      <c r="F29" s="49"/>
    </row>
    <row r="30" spans="1:6" ht="12.75">
      <c r="A30" s="68"/>
      <c r="B30" s="76" t="s">
        <v>71</v>
      </c>
      <c r="C30" s="13" t="s">
        <v>2</v>
      </c>
      <c r="D30" s="41"/>
      <c r="E30" s="89">
        <v>10</v>
      </c>
      <c r="F30" s="49"/>
    </row>
    <row r="31" spans="1:6" ht="12.75">
      <c r="A31" s="59"/>
      <c r="B31" s="76" t="s">
        <v>63</v>
      </c>
      <c r="C31" s="13" t="s">
        <v>2</v>
      </c>
      <c r="D31" s="41"/>
      <c r="E31" s="89">
        <v>10</v>
      </c>
      <c r="F31" s="49"/>
    </row>
    <row r="32" spans="1:6" ht="12.75">
      <c r="A32" s="59"/>
      <c r="B32" s="76" t="s">
        <v>66</v>
      </c>
      <c r="C32" s="13" t="s">
        <v>2</v>
      </c>
      <c r="D32" s="41"/>
      <c r="E32" s="89">
        <v>12</v>
      </c>
      <c r="F32" s="49"/>
    </row>
    <row r="33" spans="1:6" ht="12.75">
      <c r="A33" s="59"/>
      <c r="B33" s="76" t="s">
        <v>62</v>
      </c>
      <c r="C33" s="13" t="s">
        <v>2</v>
      </c>
      <c r="D33" s="41"/>
      <c r="E33" s="89">
        <v>28</v>
      </c>
      <c r="F33" s="49"/>
    </row>
    <row r="34" spans="1:6" ht="12.75">
      <c r="A34" s="67"/>
      <c r="B34" s="76" t="s">
        <v>75</v>
      </c>
      <c r="C34" s="13" t="s">
        <v>2</v>
      </c>
      <c r="D34" s="41"/>
      <c r="E34" s="89">
        <v>5</v>
      </c>
      <c r="F34" s="49"/>
    </row>
    <row r="35" spans="1:6" ht="12.75">
      <c r="A35" s="67"/>
      <c r="B35" s="76" t="s">
        <v>38</v>
      </c>
      <c r="C35" s="13" t="s">
        <v>2</v>
      </c>
      <c r="D35" s="41"/>
      <c r="E35" s="89">
        <v>22</v>
      </c>
      <c r="F35" s="49"/>
    </row>
    <row r="36" spans="1:6" ht="12.75">
      <c r="A36" s="62"/>
      <c r="B36" s="76" t="s">
        <v>76</v>
      </c>
      <c r="C36" s="13" t="s">
        <v>2</v>
      </c>
      <c r="D36" s="41"/>
      <c r="E36" s="89">
        <v>10</v>
      </c>
      <c r="F36" s="49"/>
    </row>
    <row r="37" spans="1:6" ht="12.75">
      <c r="A37" s="68"/>
      <c r="B37" s="76" t="s">
        <v>136</v>
      </c>
      <c r="C37" s="13" t="s">
        <v>2</v>
      </c>
      <c r="D37" s="41"/>
      <c r="E37" s="89">
        <v>2</v>
      </c>
      <c r="F37" s="49"/>
    </row>
    <row r="38" spans="1:6" ht="12.75">
      <c r="A38" s="69"/>
      <c r="B38" s="76" t="s">
        <v>20</v>
      </c>
      <c r="C38" s="13" t="s">
        <v>2</v>
      </c>
      <c r="D38" s="41"/>
      <c r="E38" s="89">
        <v>7</v>
      </c>
      <c r="F38" s="49"/>
    </row>
    <row r="39" spans="1:6" ht="12.75">
      <c r="A39" s="67"/>
      <c r="B39" s="76" t="s">
        <v>57</v>
      </c>
      <c r="C39" s="13" t="s">
        <v>2</v>
      </c>
      <c r="D39" s="41"/>
      <c r="E39" s="89">
        <v>5</v>
      </c>
      <c r="F39" s="49"/>
    </row>
    <row r="40" spans="1:6" s="16" customFormat="1" ht="24">
      <c r="A40" s="58"/>
      <c r="B40" s="73" t="s">
        <v>99</v>
      </c>
      <c r="C40" s="15" t="s">
        <v>0</v>
      </c>
      <c r="D40" s="15" t="s">
        <v>0</v>
      </c>
      <c r="E40" s="52" t="s">
        <v>0</v>
      </c>
      <c r="F40" s="56" t="s">
        <v>0</v>
      </c>
    </row>
    <row r="41" spans="1:6" ht="12.75">
      <c r="A41" s="71"/>
      <c r="B41" s="76" t="s">
        <v>64</v>
      </c>
      <c r="C41" s="13" t="s">
        <v>2</v>
      </c>
      <c r="D41" s="41"/>
      <c r="E41" s="89">
        <v>2</v>
      </c>
      <c r="F41" s="49"/>
    </row>
    <row r="42" spans="1:6" ht="12.75">
      <c r="A42" s="71"/>
      <c r="B42" s="76" t="s">
        <v>45</v>
      </c>
      <c r="C42" s="13" t="s">
        <v>2</v>
      </c>
      <c r="D42" s="41"/>
      <c r="E42" s="89">
        <v>2</v>
      </c>
      <c r="F42" s="49"/>
    </row>
    <row r="43" spans="1:6" s="16" customFormat="1" ht="12.75">
      <c r="A43" s="85"/>
      <c r="B43" s="185" t="s">
        <v>214</v>
      </c>
      <c r="C43" s="15" t="s">
        <v>0</v>
      </c>
      <c r="D43" s="15" t="s">
        <v>0</v>
      </c>
      <c r="E43" s="52" t="s">
        <v>0</v>
      </c>
      <c r="F43" s="56" t="s">
        <v>0</v>
      </c>
    </row>
    <row r="44" spans="1:6" s="10" customFormat="1" ht="12.75" customHeight="1">
      <c r="A44" s="216"/>
      <c r="B44" s="77" t="s">
        <v>51</v>
      </c>
      <c r="C44" s="13" t="s">
        <v>2</v>
      </c>
      <c r="D44" s="41"/>
      <c r="E44" s="89">
        <v>5</v>
      </c>
      <c r="F44" s="49"/>
    </row>
    <row r="45" spans="1:6" s="37" customFormat="1" ht="16.5" thickBot="1">
      <c r="A45" s="90" t="s">
        <v>17</v>
      </c>
      <c r="B45" s="221" t="s">
        <v>14</v>
      </c>
      <c r="C45" s="213" t="s">
        <v>0</v>
      </c>
      <c r="D45" s="214" t="s">
        <v>0</v>
      </c>
      <c r="E45" s="222">
        <f t="shared" ref="E45" si="0">SUM(E5:E44)</f>
        <v>621</v>
      </c>
      <c r="F45" s="223" t="s">
        <v>207</v>
      </c>
    </row>
    <row r="46" spans="1:6" s="25" customFormat="1" ht="12.75">
      <c r="A46" s="31"/>
      <c r="B46" s="136"/>
      <c r="C46" s="137"/>
      <c r="D46" s="138"/>
    </row>
    <row r="47" spans="1:6">
      <c r="C47" s="7"/>
    </row>
    <row r="48" spans="1:6" ht="12.75" thickBot="1">
      <c r="B48" s="7" t="s">
        <v>216</v>
      </c>
      <c r="C48" s="7"/>
      <c r="D48" s="7"/>
    </row>
    <row r="49" spans="1:8" ht="24">
      <c r="B49" s="140" t="s">
        <v>190</v>
      </c>
      <c r="C49" s="140" t="s">
        <v>194</v>
      </c>
      <c r="D49" s="140" t="s">
        <v>193</v>
      </c>
      <c r="E49" s="140" t="s">
        <v>191</v>
      </c>
      <c r="F49" s="140" t="s">
        <v>196</v>
      </c>
      <c r="G49" s="193" t="s">
        <v>189</v>
      </c>
    </row>
    <row r="50" spans="1:8" s="30" customFormat="1" ht="17.25" customHeight="1">
      <c r="A50" s="32"/>
      <c r="B50" s="97" t="s">
        <v>201</v>
      </c>
      <c r="C50" s="98" t="s">
        <v>2</v>
      </c>
      <c r="D50" s="93"/>
      <c r="E50" s="94">
        <f>E45</f>
        <v>621</v>
      </c>
      <c r="F50" s="95">
        <v>11</v>
      </c>
      <c r="G50" s="194"/>
      <c r="H50" s="7"/>
    </row>
    <row r="51" spans="1:8" s="30" customFormat="1" ht="17.25" customHeight="1">
      <c r="A51" s="32"/>
      <c r="B51" s="97" t="s">
        <v>202</v>
      </c>
      <c r="C51" s="98" t="s">
        <v>2</v>
      </c>
      <c r="D51" s="93"/>
      <c r="E51" s="94">
        <f>E50</f>
        <v>621</v>
      </c>
      <c r="F51" s="95">
        <v>12</v>
      </c>
      <c r="G51" s="194"/>
      <c r="H51" s="7"/>
    </row>
    <row r="52" spans="1:8" ht="17.25" customHeight="1">
      <c r="B52" s="97" t="s">
        <v>203</v>
      </c>
      <c r="C52" s="98" t="s">
        <v>2</v>
      </c>
      <c r="D52" s="93"/>
      <c r="E52" s="94">
        <f>E50</f>
        <v>621</v>
      </c>
      <c r="F52" s="95">
        <v>12</v>
      </c>
      <c r="G52" s="194"/>
    </row>
    <row r="53" spans="1:8" ht="24" customHeight="1" thickBot="1">
      <c r="B53" s="99" t="s">
        <v>14</v>
      </c>
      <c r="C53" s="100" t="s">
        <v>0</v>
      </c>
      <c r="D53" s="100" t="s">
        <v>0</v>
      </c>
      <c r="E53" s="100" t="s">
        <v>0</v>
      </c>
      <c r="F53" s="100" t="s">
        <v>0</v>
      </c>
      <c r="G53" s="223" t="s">
        <v>207</v>
      </c>
    </row>
    <row r="54" spans="1:8" ht="15.75" customHeight="1">
      <c r="B54" s="106"/>
      <c r="C54" s="7"/>
      <c r="D54" s="7"/>
    </row>
    <row r="55" spans="1:8">
      <c r="B55" s="106"/>
      <c r="C55" s="7"/>
      <c r="D55" s="7"/>
    </row>
    <row r="56" spans="1:8" ht="15.75" thickBot="1">
      <c r="B56" s="163" t="s">
        <v>192</v>
      </c>
      <c r="C56" s="164"/>
      <c r="D56" s="164"/>
    </row>
    <row r="57" spans="1:8" ht="15">
      <c r="B57" s="294" t="s">
        <v>190</v>
      </c>
      <c r="C57" s="295"/>
      <c r="D57" s="167" t="s">
        <v>189</v>
      </c>
    </row>
    <row r="58" spans="1:8" ht="21" customHeight="1">
      <c r="B58" s="170" t="s">
        <v>201</v>
      </c>
      <c r="C58" s="171"/>
      <c r="D58" s="165"/>
    </row>
    <row r="59" spans="1:8" ht="21" customHeight="1">
      <c r="B59" s="170" t="s">
        <v>202</v>
      </c>
      <c r="C59" s="171"/>
      <c r="D59" s="165"/>
    </row>
    <row r="60" spans="1:8" ht="21" customHeight="1">
      <c r="B60" s="170" t="s">
        <v>203</v>
      </c>
      <c r="C60" s="171"/>
      <c r="D60" s="165"/>
    </row>
    <row r="61" spans="1:8" ht="21" customHeight="1" thickBot="1">
      <c r="B61" s="172" t="s">
        <v>195</v>
      </c>
      <c r="C61" s="173"/>
      <c r="D61" s="166"/>
    </row>
    <row r="62" spans="1:8" ht="21" customHeight="1" thickBot="1">
      <c r="B62" s="168"/>
      <c r="C62" s="168" t="s">
        <v>14</v>
      </c>
      <c r="D62" s="223" t="s">
        <v>211</v>
      </c>
    </row>
    <row r="63" spans="1:8">
      <c r="C63" s="7"/>
    </row>
    <row r="64" spans="1:8">
      <c r="C64" s="7"/>
      <c r="G64" s="161" t="s">
        <v>197</v>
      </c>
    </row>
    <row r="65" spans="3:7">
      <c r="C65" s="7"/>
      <c r="G65" s="162" t="s">
        <v>198</v>
      </c>
    </row>
    <row r="66" spans="3:7">
      <c r="C66" s="7"/>
      <c r="G66" s="162" t="s">
        <v>199</v>
      </c>
    </row>
  </sheetData>
  <mergeCells count="2">
    <mergeCell ref="B57:C57"/>
    <mergeCell ref="G2:G3"/>
  </mergeCells>
  <conditionalFormatting sqref="E6 E8:E14">
    <cfRule type="cellIs" dxfId="56" priority="43" stopIfTrue="1" operator="lessThan">
      <formula>0</formula>
    </cfRule>
    <cfRule type="cellIs" dxfId="55" priority="44" stopIfTrue="1" operator="lessThan">
      <formula>0</formula>
    </cfRule>
  </conditionalFormatting>
  <conditionalFormatting sqref="E6 E8:E14">
    <cfRule type="cellIs" dxfId="54" priority="42" stopIfTrue="1" operator="lessThan">
      <formula>1</formula>
    </cfRule>
  </conditionalFormatting>
  <conditionalFormatting sqref="E44 E41:E42 E14 E16 E18:E39">
    <cfRule type="cellIs" dxfId="53" priority="28" stopIfTrue="1" operator="lessThan">
      <formula>0</formula>
    </cfRule>
    <cfRule type="cellIs" dxfId="52" priority="29" stopIfTrue="1" operator="lessThan">
      <formula>0</formula>
    </cfRule>
  </conditionalFormatting>
  <conditionalFormatting sqref="E44 E41:E42 E14 E16 E18:E39">
    <cfRule type="cellIs" dxfId="51" priority="27" stopIfTrue="1" operator="lessThan">
      <formula>1</formula>
    </cfRule>
  </conditionalFormatting>
  <conditionalFormatting sqref="E45">
    <cfRule type="cellIs" dxfId="50" priority="16" stopIfTrue="1" operator="lessThan">
      <formula>0</formula>
    </cfRule>
    <cfRule type="cellIs" dxfId="49" priority="17" stopIfTrue="1" operator="lessThan">
      <formula>0</formula>
    </cfRule>
  </conditionalFormatting>
  <conditionalFormatting sqref="E45">
    <cfRule type="cellIs" dxfId="48" priority="15" stopIfTrue="1" operator="lessThan">
      <formula>1</formula>
    </cfRule>
  </conditionalFormatting>
  <conditionalFormatting sqref="E45">
    <cfRule type="cellIs" dxfId="47" priority="8" stopIfTrue="1" operator="lessThan">
      <formula>0</formula>
    </cfRule>
    <cfRule type="cellIs" dxfId="46" priority="9" stopIfTrue="1" operator="lessThan">
      <formula>0</formula>
    </cfRule>
  </conditionalFormatting>
  <conditionalFormatting sqref="E45">
    <cfRule type="cellIs" dxfId="45" priority="7" stopIfTrue="1" operator="lessThan">
      <formula>1</formula>
    </cfRule>
  </conditionalFormatting>
  <pageMargins left="0.6692913385826772" right="0.27559055118110237" top="0.35433070866141736" bottom="0.15748031496062992" header="0.19685039370078741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0"/>
  <sheetViews>
    <sheetView view="pageBreakPreview" topLeftCell="B1" zoomScale="160" zoomScaleNormal="55" zoomScaleSheetLayoutView="160" workbookViewId="0">
      <selection activeCell="G2" sqref="G2:G3"/>
    </sheetView>
  </sheetViews>
  <sheetFormatPr defaultRowHeight="12.75"/>
  <cols>
    <col min="1" max="1" width="5.5703125" style="32" hidden="1" customWidth="1"/>
    <col min="2" max="2" width="57" style="35" customWidth="1"/>
    <col min="3" max="3" width="4" style="33" bestFit="1" customWidth="1"/>
    <col min="4" max="4" width="17.7109375" style="43" customWidth="1"/>
    <col min="5" max="5" width="10.28515625" style="38" bestFit="1" customWidth="1"/>
    <col min="6" max="6" width="19.85546875" style="47" customWidth="1"/>
    <col min="7" max="7" width="21.42578125" style="7" customWidth="1"/>
    <col min="8" max="16384" width="9.140625" style="7"/>
  </cols>
  <sheetData>
    <row r="1" spans="1:7" s="45" customFormat="1" ht="20.25">
      <c r="A1" s="44" t="s">
        <v>42</v>
      </c>
      <c r="B1" s="106" t="s">
        <v>185</v>
      </c>
      <c r="C1" s="7"/>
      <c r="D1" s="43"/>
      <c r="E1" s="105"/>
      <c r="F1" s="105"/>
      <c r="G1" s="7" t="s">
        <v>204</v>
      </c>
    </row>
    <row r="2" spans="1:7" ht="14.25" customHeight="1">
      <c r="A2" s="1" t="s">
        <v>101</v>
      </c>
      <c r="B2" s="37" t="s">
        <v>200</v>
      </c>
      <c r="C2" s="211"/>
      <c r="D2" s="212"/>
      <c r="E2" s="211"/>
      <c r="F2" s="211"/>
      <c r="G2" s="296" t="s">
        <v>226</v>
      </c>
    </row>
    <row r="3" spans="1:7" ht="15" customHeight="1" thickBot="1">
      <c r="A3" s="2" t="s">
        <v>29</v>
      </c>
      <c r="B3" s="7" t="s">
        <v>215</v>
      </c>
      <c r="C3" s="7"/>
      <c r="E3" s="7"/>
      <c r="F3" s="7"/>
      <c r="G3" s="296"/>
    </row>
    <row r="4" spans="1:7" s="26" customFormat="1" ht="24.75" thickBot="1">
      <c r="A4" s="57" t="s">
        <v>100</v>
      </c>
      <c r="B4" s="109" t="s">
        <v>209</v>
      </c>
      <c r="C4" s="110" t="s">
        <v>194</v>
      </c>
      <c r="D4" s="154" t="s">
        <v>210</v>
      </c>
      <c r="E4" s="146" t="s">
        <v>191</v>
      </c>
      <c r="F4" s="111" t="s">
        <v>189</v>
      </c>
    </row>
    <row r="5" spans="1:7" s="17" customFormat="1" ht="27" customHeight="1">
      <c r="A5" s="58">
        <v>1</v>
      </c>
      <c r="B5" s="143" t="s">
        <v>41</v>
      </c>
      <c r="C5" s="217" t="s">
        <v>0</v>
      </c>
      <c r="D5" s="217" t="s">
        <v>0</v>
      </c>
      <c r="E5" s="218" t="s">
        <v>0</v>
      </c>
      <c r="F5" s="219" t="s">
        <v>0</v>
      </c>
    </row>
    <row r="6" spans="1:7" s="3" customFormat="1" ht="12" customHeight="1">
      <c r="A6" s="59"/>
      <c r="B6" s="74" t="s">
        <v>1</v>
      </c>
      <c r="C6" s="13" t="s">
        <v>2</v>
      </c>
      <c r="D6" s="155"/>
      <c r="E6" s="89">
        <v>2</v>
      </c>
      <c r="F6" s="49"/>
    </row>
    <row r="7" spans="1:7" s="12" customFormat="1">
      <c r="A7" s="188"/>
      <c r="B7" s="74" t="s">
        <v>26</v>
      </c>
      <c r="C7" s="13" t="s">
        <v>2</v>
      </c>
      <c r="D7" s="155"/>
      <c r="E7" s="89">
        <v>5</v>
      </c>
      <c r="F7" s="49"/>
    </row>
    <row r="8" spans="1:7" s="24" customFormat="1" ht="24">
      <c r="A8" s="63"/>
      <c r="B8" s="73" t="s">
        <v>103</v>
      </c>
      <c r="C8" s="15" t="s">
        <v>0</v>
      </c>
      <c r="D8" s="15" t="s">
        <v>0</v>
      </c>
      <c r="E8" s="88" t="s">
        <v>0</v>
      </c>
      <c r="F8" s="53" t="s">
        <v>0</v>
      </c>
    </row>
    <row r="9" spans="1:7" s="24" customFormat="1">
      <c r="A9" s="82"/>
      <c r="B9" s="75" t="s">
        <v>1</v>
      </c>
      <c r="C9" s="13" t="s">
        <v>2</v>
      </c>
      <c r="D9" s="39"/>
      <c r="E9" s="89">
        <v>10</v>
      </c>
      <c r="F9" s="54"/>
    </row>
    <row r="10" spans="1:7">
      <c r="A10" s="67"/>
      <c r="B10" s="74" t="s">
        <v>6</v>
      </c>
      <c r="C10" s="13" t="s">
        <v>2</v>
      </c>
      <c r="D10" s="41"/>
      <c r="E10" s="89">
        <v>1</v>
      </c>
      <c r="F10" s="49"/>
    </row>
    <row r="11" spans="1:7">
      <c r="A11" s="62"/>
      <c r="B11" s="76" t="s">
        <v>3</v>
      </c>
      <c r="C11" s="13" t="s">
        <v>2</v>
      </c>
      <c r="D11" s="41"/>
      <c r="E11" s="89">
        <v>3</v>
      </c>
      <c r="F11" s="49"/>
    </row>
    <row r="12" spans="1:7" s="16" customFormat="1" ht="24">
      <c r="A12" s="58"/>
      <c r="B12" s="73" t="s">
        <v>93</v>
      </c>
      <c r="C12" s="15" t="s">
        <v>0</v>
      </c>
      <c r="D12" s="15" t="s">
        <v>0</v>
      </c>
      <c r="E12" s="88" t="s">
        <v>0</v>
      </c>
      <c r="F12" s="53" t="s">
        <v>0</v>
      </c>
    </row>
    <row r="13" spans="1:7">
      <c r="A13" s="68"/>
      <c r="B13" s="74" t="s">
        <v>1</v>
      </c>
      <c r="C13" s="13" t="s">
        <v>2</v>
      </c>
      <c r="D13" s="155"/>
      <c r="E13" s="89">
        <v>2</v>
      </c>
      <c r="F13" s="49"/>
    </row>
    <row r="14" spans="1:7">
      <c r="A14" s="68"/>
      <c r="B14" s="74" t="s">
        <v>11</v>
      </c>
      <c r="C14" s="13" t="s">
        <v>2</v>
      </c>
      <c r="D14" s="155"/>
      <c r="E14" s="89">
        <v>5</v>
      </c>
      <c r="F14" s="49"/>
    </row>
    <row r="15" spans="1:7" s="3" customFormat="1">
      <c r="A15" s="62"/>
      <c r="B15" s="76" t="s">
        <v>7</v>
      </c>
      <c r="C15" s="13" t="s">
        <v>2</v>
      </c>
      <c r="D15" s="155"/>
      <c r="E15" s="89">
        <v>2</v>
      </c>
      <c r="F15" s="49"/>
    </row>
    <row r="16" spans="1:7" s="3" customFormat="1">
      <c r="A16" s="62"/>
      <c r="B16" s="76" t="s">
        <v>5</v>
      </c>
      <c r="C16" s="13" t="s">
        <v>2</v>
      </c>
      <c r="D16" s="155"/>
      <c r="E16" s="89">
        <v>4</v>
      </c>
      <c r="F16" s="49"/>
    </row>
    <row r="17" spans="1:6" s="3" customFormat="1">
      <c r="A17" s="62"/>
      <c r="B17" s="76" t="s">
        <v>68</v>
      </c>
      <c r="C17" s="13" t="s">
        <v>2</v>
      </c>
      <c r="D17" s="155"/>
      <c r="E17" s="89">
        <v>6</v>
      </c>
      <c r="F17" s="49"/>
    </row>
    <row r="18" spans="1:6" s="3" customFormat="1">
      <c r="A18" s="64"/>
      <c r="B18" s="77" t="s">
        <v>57</v>
      </c>
      <c r="C18" s="13" t="s">
        <v>2</v>
      </c>
      <c r="D18" s="155"/>
      <c r="E18" s="89">
        <v>1</v>
      </c>
      <c r="F18" s="49"/>
    </row>
    <row r="19" spans="1:6">
      <c r="A19" s="64"/>
      <c r="B19" s="77" t="s">
        <v>24</v>
      </c>
      <c r="C19" s="13" t="s">
        <v>2</v>
      </c>
      <c r="D19" s="155"/>
      <c r="E19" s="89">
        <v>1</v>
      </c>
      <c r="F19" s="49"/>
    </row>
    <row r="20" spans="1:6" s="27" customFormat="1" ht="24">
      <c r="A20" s="66"/>
      <c r="B20" s="73" t="s">
        <v>97</v>
      </c>
      <c r="C20" s="15" t="s">
        <v>0</v>
      </c>
      <c r="D20" s="15" t="s">
        <v>0</v>
      </c>
      <c r="E20" s="88" t="s">
        <v>0</v>
      </c>
      <c r="F20" s="53" t="s">
        <v>0</v>
      </c>
    </row>
    <row r="21" spans="1:6" s="3" customFormat="1">
      <c r="A21" s="59"/>
      <c r="B21" s="74" t="s">
        <v>4</v>
      </c>
      <c r="C21" s="13" t="s">
        <v>2</v>
      </c>
      <c r="D21" s="155"/>
      <c r="E21" s="89">
        <v>4</v>
      </c>
      <c r="F21" s="49"/>
    </row>
    <row r="22" spans="1:6">
      <c r="A22" s="67"/>
      <c r="B22" s="76" t="s">
        <v>11</v>
      </c>
      <c r="C22" s="13" t="s">
        <v>2</v>
      </c>
      <c r="D22" s="41"/>
      <c r="E22" s="89">
        <v>1</v>
      </c>
      <c r="F22" s="49"/>
    </row>
    <row r="23" spans="1:6">
      <c r="A23" s="67"/>
      <c r="B23" s="76" t="s">
        <v>16</v>
      </c>
      <c r="C23" s="13" t="s">
        <v>2</v>
      </c>
      <c r="D23" s="41"/>
      <c r="E23" s="89">
        <v>3</v>
      </c>
      <c r="F23" s="49"/>
    </row>
    <row r="24" spans="1:6">
      <c r="A24" s="67"/>
      <c r="B24" s="76" t="s">
        <v>19</v>
      </c>
      <c r="C24" s="13" t="s">
        <v>2</v>
      </c>
      <c r="D24" s="41"/>
      <c r="E24" s="89">
        <v>1</v>
      </c>
      <c r="F24" s="49"/>
    </row>
    <row r="25" spans="1:6">
      <c r="A25" s="67"/>
      <c r="B25" s="76" t="s">
        <v>26</v>
      </c>
      <c r="C25" s="13" t="s">
        <v>2</v>
      </c>
      <c r="D25" s="41"/>
      <c r="E25" s="89">
        <v>3</v>
      </c>
      <c r="F25" s="49"/>
    </row>
    <row r="26" spans="1:6">
      <c r="A26" s="68"/>
      <c r="B26" s="76" t="s">
        <v>69</v>
      </c>
      <c r="C26" s="13" t="s">
        <v>2</v>
      </c>
      <c r="D26" s="41"/>
      <c r="E26" s="89">
        <v>6</v>
      </c>
      <c r="F26" s="49"/>
    </row>
    <row r="27" spans="1:6">
      <c r="A27" s="67"/>
      <c r="B27" s="76" t="s">
        <v>35</v>
      </c>
      <c r="C27" s="13" t="s">
        <v>2</v>
      </c>
      <c r="D27" s="41"/>
      <c r="E27" s="89">
        <v>1</v>
      </c>
      <c r="F27" s="49"/>
    </row>
    <row r="28" spans="1:6">
      <c r="A28" s="59"/>
      <c r="B28" s="76" t="s">
        <v>7</v>
      </c>
      <c r="C28" s="13" t="s">
        <v>2</v>
      </c>
      <c r="D28" s="41"/>
      <c r="E28" s="89">
        <v>6</v>
      </c>
      <c r="F28" s="49"/>
    </row>
    <row r="29" spans="1:6" s="28" customFormat="1">
      <c r="A29" s="188"/>
      <c r="B29" s="220" t="s">
        <v>90</v>
      </c>
      <c r="C29" s="13" t="s">
        <v>2</v>
      </c>
      <c r="D29" s="41"/>
      <c r="E29" s="89">
        <v>1</v>
      </c>
      <c r="F29" s="49"/>
    </row>
    <row r="30" spans="1:6">
      <c r="A30" s="59"/>
      <c r="B30" s="76" t="s">
        <v>47</v>
      </c>
      <c r="C30" s="13" t="s">
        <v>2</v>
      </c>
      <c r="D30" s="41"/>
      <c r="E30" s="89">
        <v>2</v>
      </c>
      <c r="F30" s="49"/>
    </row>
    <row r="31" spans="1:6">
      <c r="A31" s="67"/>
      <c r="B31" s="76" t="s">
        <v>33</v>
      </c>
      <c r="C31" s="13" t="s">
        <v>2</v>
      </c>
      <c r="D31" s="41"/>
      <c r="E31" s="89">
        <v>11</v>
      </c>
      <c r="F31" s="49"/>
    </row>
    <row r="32" spans="1:6">
      <c r="A32" s="68"/>
      <c r="B32" s="76" t="s">
        <v>71</v>
      </c>
      <c r="C32" s="13" t="s">
        <v>2</v>
      </c>
      <c r="D32" s="41"/>
      <c r="E32" s="89">
        <v>5</v>
      </c>
      <c r="F32" s="49"/>
    </row>
    <row r="33" spans="1:7">
      <c r="A33" s="68"/>
      <c r="B33" s="76" t="s">
        <v>112</v>
      </c>
      <c r="C33" s="13" t="s">
        <v>2</v>
      </c>
      <c r="D33" s="41"/>
      <c r="E33" s="89">
        <v>1</v>
      </c>
      <c r="F33" s="49"/>
    </row>
    <row r="34" spans="1:7">
      <c r="A34" s="68"/>
      <c r="B34" s="76" t="s">
        <v>89</v>
      </c>
      <c r="C34" s="13" t="s">
        <v>2</v>
      </c>
      <c r="D34" s="41"/>
      <c r="E34" s="89">
        <v>1</v>
      </c>
      <c r="F34" s="49"/>
    </row>
    <row r="35" spans="1:7">
      <c r="A35" s="59"/>
      <c r="B35" s="76" t="s">
        <v>6</v>
      </c>
      <c r="C35" s="13" t="s">
        <v>2</v>
      </c>
      <c r="D35" s="41"/>
      <c r="E35" s="89">
        <v>18</v>
      </c>
      <c r="F35" s="49"/>
    </row>
    <row r="36" spans="1:7">
      <c r="A36" s="67"/>
      <c r="B36" s="76" t="s">
        <v>34</v>
      </c>
      <c r="C36" s="13" t="s">
        <v>2</v>
      </c>
      <c r="D36" s="41"/>
      <c r="E36" s="89">
        <v>15</v>
      </c>
      <c r="F36" s="49"/>
    </row>
    <row r="37" spans="1:7">
      <c r="A37" s="67"/>
      <c r="B37" s="76" t="s">
        <v>3</v>
      </c>
      <c r="C37" s="13" t="s">
        <v>2</v>
      </c>
      <c r="D37" s="41"/>
      <c r="E37" s="89">
        <v>24</v>
      </c>
      <c r="F37" s="49"/>
    </row>
    <row r="38" spans="1:7" s="17" customFormat="1" ht="27" customHeight="1">
      <c r="A38" s="58"/>
      <c r="B38" s="73" t="s">
        <v>98</v>
      </c>
      <c r="C38" s="15" t="s">
        <v>0</v>
      </c>
      <c r="D38" s="15" t="s">
        <v>0</v>
      </c>
      <c r="E38" s="88" t="s">
        <v>0</v>
      </c>
      <c r="F38" s="53" t="s">
        <v>0</v>
      </c>
    </row>
    <row r="39" spans="1:7" ht="11.25" customHeight="1">
      <c r="A39" s="65"/>
      <c r="B39" s="77" t="s">
        <v>132</v>
      </c>
      <c r="C39" s="13"/>
      <c r="D39" s="157"/>
      <c r="E39" s="89">
        <v>5</v>
      </c>
      <c r="F39" s="49"/>
    </row>
    <row r="40" spans="1:7" s="16" customFormat="1" ht="24">
      <c r="A40" s="58"/>
      <c r="B40" s="73" t="s">
        <v>99</v>
      </c>
      <c r="C40" s="15" t="s">
        <v>0</v>
      </c>
      <c r="D40" s="15" t="s">
        <v>0</v>
      </c>
      <c r="E40" s="88" t="s">
        <v>0</v>
      </c>
      <c r="F40" s="53" t="s">
        <v>0</v>
      </c>
      <c r="G40" s="249"/>
    </row>
    <row r="41" spans="1:7" s="248" customFormat="1">
      <c r="A41" s="224"/>
      <c r="B41" s="76" t="s">
        <v>4</v>
      </c>
      <c r="C41" s="13" t="s">
        <v>2</v>
      </c>
      <c r="D41" s="41"/>
      <c r="E41" s="89">
        <v>2</v>
      </c>
      <c r="F41" s="49"/>
    </row>
    <row r="42" spans="1:7">
      <c r="A42" s="71"/>
      <c r="B42" s="76" t="s">
        <v>35</v>
      </c>
      <c r="C42" s="13" t="s">
        <v>2</v>
      </c>
      <c r="D42" s="41"/>
      <c r="E42" s="89">
        <v>4</v>
      </c>
      <c r="F42" s="49"/>
      <c r="G42" s="250"/>
    </row>
    <row r="43" spans="1:7" s="28" customFormat="1">
      <c r="A43" s="84"/>
      <c r="B43" s="184" t="s">
        <v>88</v>
      </c>
      <c r="C43" s="13" t="s">
        <v>2</v>
      </c>
      <c r="D43" s="41"/>
      <c r="E43" s="89">
        <v>5</v>
      </c>
      <c r="F43" s="49"/>
      <c r="G43" s="248"/>
    </row>
    <row r="44" spans="1:7">
      <c r="A44" s="71"/>
      <c r="B44" s="76" t="s">
        <v>45</v>
      </c>
      <c r="C44" s="13" t="s">
        <v>2</v>
      </c>
      <c r="D44" s="41"/>
      <c r="E44" s="89">
        <v>3</v>
      </c>
      <c r="F44" s="49"/>
    </row>
    <row r="45" spans="1:7">
      <c r="A45" s="71"/>
      <c r="B45" s="76" t="s">
        <v>15</v>
      </c>
      <c r="C45" s="13" t="s">
        <v>2</v>
      </c>
      <c r="D45" s="41"/>
      <c r="E45" s="89">
        <v>3</v>
      </c>
      <c r="F45" s="49"/>
    </row>
    <row r="46" spans="1:7">
      <c r="A46" s="71"/>
      <c r="B46" s="76" t="s">
        <v>10</v>
      </c>
      <c r="C46" s="13" t="s">
        <v>2</v>
      </c>
      <c r="D46" s="41"/>
      <c r="E46" s="89">
        <v>7</v>
      </c>
      <c r="F46" s="49"/>
    </row>
    <row r="47" spans="1:7">
      <c r="A47" s="71"/>
      <c r="B47" s="76" t="s">
        <v>34</v>
      </c>
      <c r="C47" s="13" t="s">
        <v>2</v>
      </c>
      <c r="D47" s="41"/>
      <c r="E47" s="89">
        <v>2</v>
      </c>
      <c r="F47" s="49"/>
    </row>
    <row r="48" spans="1:7">
      <c r="A48" s="71"/>
      <c r="B48" s="76" t="s">
        <v>76</v>
      </c>
      <c r="C48" s="13" t="s">
        <v>2</v>
      </c>
      <c r="D48" s="41"/>
      <c r="E48" s="89">
        <v>5</v>
      </c>
      <c r="F48" s="49"/>
    </row>
    <row r="49" spans="1:8" s="37" customFormat="1" ht="24" customHeight="1" thickBot="1">
      <c r="A49" s="90" t="s">
        <v>17</v>
      </c>
      <c r="B49" s="221" t="s">
        <v>14</v>
      </c>
      <c r="C49" s="213" t="s">
        <v>0</v>
      </c>
      <c r="D49" s="214" t="s">
        <v>0</v>
      </c>
      <c r="E49" s="222">
        <f>SUM(E6:E48)</f>
        <v>181</v>
      </c>
      <c r="F49" s="223" t="s">
        <v>207</v>
      </c>
    </row>
    <row r="50" spans="1:8" ht="12">
      <c r="B50" s="136"/>
      <c r="C50" s="137"/>
      <c r="D50" s="138"/>
      <c r="E50" s="25"/>
      <c r="F50" s="25"/>
      <c r="G50" s="25"/>
      <c r="H50" s="25"/>
    </row>
    <row r="51" spans="1:8" ht="12">
      <c r="C51" s="7"/>
      <c r="E51" s="7"/>
      <c r="F51" s="7"/>
    </row>
    <row r="52" spans="1:8" thickBot="1">
      <c r="B52" s="7" t="s">
        <v>216</v>
      </c>
      <c r="C52" s="7"/>
      <c r="D52" s="7"/>
      <c r="E52" s="7"/>
      <c r="F52" s="7"/>
    </row>
    <row r="53" spans="1:8" ht="24">
      <c r="B53" s="140" t="s">
        <v>190</v>
      </c>
      <c r="C53" s="140" t="s">
        <v>194</v>
      </c>
      <c r="D53" s="140" t="s">
        <v>193</v>
      </c>
      <c r="E53" s="140" t="s">
        <v>191</v>
      </c>
      <c r="F53" s="140" t="s">
        <v>196</v>
      </c>
      <c r="G53" s="193" t="s">
        <v>189</v>
      </c>
    </row>
    <row r="54" spans="1:8" ht="19.5" customHeight="1">
      <c r="B54" s="97" t="s">
        <v>201</v>
      </c>
      <c r="C54" s="98" t="s">
        <v>2</v>
      </c>
      <c r="D54" s="93"/>
      <c r="E54" s="94">
        <f>E49</f>
        <v>181</v>
      </c>
      <c r="F54" s="95">
        <v>11</v>
      </c>
      <c r="G54" s="194"/>
    </row>
    <row r="55" spans="1:8" ht="19.5" customHeight="1">
      <c r="B55" s="97" t="s">
        <v>202</v>
      </c>
      <c r="C55" s="98" t="s">
        <v>2</v>
      </c>
      <c r="D55" s="93"/>
      <c r="E55" s="94">
        <f>E54</f>
        <v>181</v>
      </c>
      <c r="F55" s="95">
        <v>12</v>
      </c>
      <c r="G55" s="194"/>
    </row>
    <row r="56" spans="1:8" ht="19.5" customHeight="1">
      <c r="B56" s="97" t="s">
        <v>203</v>
      </c>
      <c r="C56" s="98" t="s">
        <v>2</v>
      </c>
      <c r="D56" s="93"/>
      <c r="E56" s="94">
        <f>E54</f>
        <v>181</v>
      </c>
      <c r="F56" s="95">
        <v>12</v>
      </c>
      <c r="G56" s="194"/>
    </row>
    <row r="57" spans="1:8" thickBot="1">
      <c r="B57" s="99" t="s">
        <v>14</v>
      </c>
      <c r="C57" s="100" t="s">
        <v>0</v>
      </c>
      <c r="D57" s="100" t="s">
        <v>0</v>
      </c>
      <c r="E57" s="100" t="s">
        <v>0</v>
      </c>
      <c r="F57" s="100" t="s">
        <v>0</v>
      </c>
      <c r="G57" s="223" t="s">
        <v>207</v>
      </c>
    </row>
    <row r="58" spans="1:8" ht="12">
      <c r="B58" s="106"/>
      <c r="C58" s="7"/>
      <c r="D58" s="7"/>
      <c r="E58" s="7"/>
      <c r="F58" s="7"/>
    </row>
    <row r="59" spans="1:8" ht="12">
      <c r="B59" s="106"/>
      <c r="C59" s="7"/>
      <c r="D59" s="7"/>
      <c r="E59" s="7"/>
      <c r="F59" s="7"/>
    </row>
    <row r="60" spans="1:8" ht="15.75" thickBot="1">
      <c r="B60" s="163" t="s">
        <v>192</v>
      </c>
      <c r="C60" s="164"/>
      <c r="D60" s="164"/>
      <c r="E60" s="7"/>
      <c r="F60" s="7"/>
    </row>
    <row r="61" spans="1:8" ht="15">
      <c r="B61" s="294" t="s">
        <v>190</v>
      </c>
      <c r="C61" s="295"/>
      <c r="D61" s="167" t="s">
        <v>189</v>
      </c>
      <c r="E61" s="7"/>
      <c r="F61" s="7"/>
    </row>
    <row r="62" spans="1:8" ht="21" customHeight="1">
      <c r="B62" s="170" t="s">
        <v>201</v>
      </c>
      <c r="C62" s="171"/>
      <c r="D62" s="165"/>
      <c r="E62" s="7"/>
      <c r="F62" s="7"/>
    </row>
    <row r="63" spans="1:8" ht="21" customHeight="1">
      <c r="B63" s="170" t="s">
        <v>202</v>
      </c>
      <c r="C63" s="171"/>
      <c r="D63" s="165"/>
      <c r="E63" s="7"/>
      <c r="F63" s="7"/>
    </row>
    <row r="64" spans="1:8" ht="21" customHeight="1">
      <c r="B64" s="170" t="s">
        <v>203</v>
      </c>
      <c r="C64" s="171"/>
      <c r="D64" s="165"/>
      <c r="E64" s="7"/>
      <c r="F64" s="7"/>
    </row>
    <row r="65" spans="2:7" ht="21" customHeight="1" thickBot="1">
      <c r="B65" s="172" t="s">
        <v>195</v>
      </c>
      <c r="C65" s="173"/>
      <c r="D65" s="166"/>
      <c r="E65" s="7"/>
      <c r="F65" s="7"/>
    </row>
    <row r="66" spans="2:7" ht="15.75" thickBot="1">
      <c r="B66" s="168"/>
      <c r="C66" s="168" t="s">
        <v>14</v>
      </c>
      <c r="D66" s="223" t="s">
        <v>211</v>
      </c>
      <c r="E66" s="7"/>
      <c r="F66" s="7"/>
    </row>
    <row r="67" spans="2:7" ht="12">
      <c r="C67" s="7"/>
      <c r="E67" s="7"/>
      <c r="F67" s="7"/>
    </row>
    <row r="68" spans="2:7" ht="12">
      <c r="C68" s="7"/>
      <c r="E68" s="7"/>
      <c r="F68" s="7"/>
      <c r="G68" s="161" t="s">
        <v>197</v>
      </c>
    </row>
    <row r="69" spans="2:7" ht="12">
      <c r="C69" s="7"/>
      <c r="E69" s="7"/>
      <c r="F69" s="7"/>
      <c r="G69" s="162" t="s">
        <v>198</v>
      </c>
    </row>
    <row r="70" spans="2:7" ht="12">
      <c r="C70" s="7"/>
      <c r="E70" s="7"/>
      <c r="F70" s="7"/>
      <c r="G70" s="162" t="s">
        <v>199</v>
      </c>
    </row>
  </sheetData>
  <mergeCells count="2">
    <mergeCell ref="B61:C61"/>
    <mergeCell ref="G2:G3"/>
  </mergeCells>
  <conditionalFormatting sqref="E6:E7 E13:E19 E9:E11 E39 E21:E37 E41:E49">
    <cfRule type="cellIs" dxfId="44" priority="29" stopIfTrue="1" operator="lessThan">
      <formula>0</formula>
    </cfRule>
    <cfRule type="cellIs" dxfId="43" priority="30" stopIfTrue="1" operator="lessThan">
      <formula>0</formula>
    </cfRule>
  </conditionalFormatting>
  <conditionalFormatting sqref="E6:E7 E13:E19 E9:E11 E39 E21:E37 E41:E49">
    <cfRule type="cellIs" dxfId="42" priority="28" stopIfTrue="1" operator="lessThan">
      <formula>1</formula>
    </cfRule>
  </conditionalFormatting>
  <pageMargins left="0.6692913385826772" right="0.27559055118110237" top="0.35433070866141736" bottom="0.15748031496062992" header="0.19685039370078741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4"/>
  <sheetViews>
    <sheetView view="pageBreakPreview" topLeftCell="B1" zoomScale="145" zoomScaleNormal="75" zoomScaleSheetLayoutView="145" workbookViewId="0">
      <selection activeCell="G2" sqref="G2:G3"/>
    </sheetView>
  </sheetViews>
  <sheetFormatPr defaultRowHeight="12"/>
  <cols>
    <col min="1" max="1" width="5.5703125" style="32" hidden="1" customWidth="1"/>
    <col min="2" max="2" width="57" style="35" customWidth="1"/>
    <col min="3" max="3" width="4" style="33" bestFit="1" customWidth="1"/>
    <col min="4" max="4" width="22.85546875" style="43" customWidth="1"/>
    <col min="5" max="5" width="10.28515625" style="7" customWidth="1"/>
    <col min="6" max="6" width="23.7109375" style="7" customWidth="1"/>
    <col min="7" max="7" width="24" style="7" customWidth="1"/>
    <col min="8" max="16384" width="9.140625" style="7"/>
  </cols>
  <sheetData>
    <row r="1" spans="1:7" s="45" customFormat="1" ht="20.25">
      <c r="A1" s="44" t="s">
        <v>42</v>
      </c>
      <c r="B1" s="106" t="s">
        <v>186</v>
      </c>
      <c r="C1" s="7"/>
      <c r="D1" s="43"/>
      <c r="E1" s="105"/>
      <c r="F1" s="105"/>
      <c r="G1" s="7" t="s">
        <v>204</v>
      </c>
    </row>
    <row r="2" spans="1:7" ht="14.25" customHeight="1">
      <c r="A2" s="1" t="s">
        <v>101</v>
      </c>
      <c r="B2" s="37" t="s">
        <v>200</v>
      </c>
      <c r="C2" s="211"/>
      <c r="D2" s="212"/>
      <c r="E2" s="211"/>
      <c r="F2" s="211"/>
      <c r="G2" s="296" t="s">
        <v>227</v>
      </c>
    </row>
    <row r="3" spans="1:7" ht="15" customHeight="1" thickBot="1">
      <c r="A3" s="2" t="s">
        <v>29</v>
      </c>
      <c r="B3" s="7" t="s">
        <v>215</v>
      </c>
      <c r="C3" s="7"/>
      <c r="G3" s="296"/>
    </row>
    <row r="4" spans="1:7" s="26" customFormat="1" ht="12.75" thickBot="1">
      <c r="A4" s="57" t="s">
        <v>100</v>
      </c>
      <c r="B4" s="109" t="s">
        <v>209</v>
      </c>
      <c r="C4" s="110" t="s">
        <v>194</v>
      </c>
      <c r="D4" s="154" t="s">
        <v>210</v>
      </c>
      <c r="E4" s="146" t="s">
        <v>191</v>
      </c>
      <c r="F4" s="111" t="s">
        <v>189</v>
      </c>
    </row>
    <row r="5" spans="1:7" s="17" customFormat="1" ht="27" customHeight="1">
      <c r="A5" s="58">
        <v>1</v>
      </c>
      <c r="B5" s="228" t="s">
        <v>41</v>
      </c>
      <c r="C5" s="229" t="s">
        <v>0</v>
      </c>
      <c r="D5" s="229" t="s">
        <v>0</v>
      </c>
      <c r="E5" s="230" t="s">
        <v>0</v>
      </c>
      <c r="F5" s="231" t="s">
        <v>0</v>
      </c>
    </row>
    <row r="6" spans="1:7" s="3" customFormat="1" ht="12" customHeight="1">
      <c r="A6" s="59"/>
      <c r="B6" s="74" t="s">
        <v>30</v>
      </c>
      <c r="C6" s="13" t="s">
        <v>2</v>
      </c>
      <c r="D6" s="41"/>
      <c r="E6" s="89">
        <v>9</v>
      </c>
      <c r="F6" s="49"/>
    </row>
    <row r="7" spans="1:7" s="16" customFormat="1" ht="24">
      <c r="A7" s="58"/>
      <c r="B7" s="73" t="s">
        <v>102</v>
      </c>
      <c r="C7" s="15" t="s">
        <v>0</v>
      </c>
      <c r="D7" s="15" t="s">
        <v>0</v>
      </c>
      <c r="E7" s="52" t="s">
        <v>0</v>
      </c>
      <c r="F7" s="56" t="s">
        <v>0</v>
      </c>
    </row>
    <row r="8" spans="1:7" s="16" customFormat="1" ht="12.75">
      <c r="A8" s="190"/>
      <c r="B8" s="183" t="s">
        <v>107</v>
      </c>
      <c r="C8" s="13" t="s">
        <v>2</v>
      </c>
      <c r="D8" s="41"/>
      <c r="E8" s="89">
        <v>14</v>
      </c>
      <c r="F8" s="49"/>
    </row>
    <row r="9" spans="1:7" s="24" customFormat="1" ht="24">
      <c r="A9" s="63"/>
      <c r="B9" s="73" t="s">
        <v>103</v>
      </c>
      <c r="C9" s="15" t="s">
        <v>0</v>
      </c>
      <c r="D9" s="15" t="s">
        <v>0</v>
      </c>
      <c r="E9" s="52" t="s">
        <v>0</v>
      </c>
      <c r="F9" s="56" t="s">
        <v>0</v>
      </c>
    </row>
    <row r="10" spans="1:7" s="24" customFormat="1" ht="12.75">
      <c r="A10" s="82"/>
      <c r="B10" s="75" t="s">
        <v>109</v>
      </c>
      <c r="C10" s="13" t="s">
        <v>2</v>
      </c>
      <c r="D10" s="39"/>
      <c r="E10" s="89">
        <v>9</v>
      </c>
      <c r="F10" s="49"/>
    </row>
    <row r="11" spans="1:7" s="24" customFormat="1" ht="12.75">
      <c r="A11" s="82"/>
      <c r="B11" s="75" t="s">
        <v>28</v>
      </c>
      <c r="C11" s="13" t="s">
        <v>2</v>
      </c>
      <c r="D11" s="39"/>
      <c r="E11" s="89">
        <v>12</v>
      </c>
      <c r="F11" s="49"/>
    </row>
    <row r="12" spans="1:7" s="24" customFormat="1" ht="12.75">
      <c r="A12" s="82"/>
      <c r="B12" s="75" t="s">
        <v>30</v>
      </c>
      <c r="C12" s="13" t="s">
        <v>2</v>
      </c>
      <c r="D12" s="39"/>
      <c r="E12" s="89">
        <v>3</v>
      </c>
      <c r="F12" s="49"/>
    </row>
    <row r="13" spans="1:7" s="3" customFormat="1" ht="12.75">
      <c r="A13" s="83"/>
      <c r="B13" s="76" t="s">
        <v>33</v>
      </c>
      <c r="C13" s="13" t="s">
        <v>2</v>
      </c>
      <c r="D13" s="41"/>
      <c r="E13" s="89">
        <v>1</v>
      </c>
      <c r="F13" s="49"/>
    </row>
    <row r="14" spans="1:7" s="16" customFormat="1" ht="24">
      <c r="A14" s="58"/>
      <c r="B14" s="73" t="s">
        <v>92</v>
      </c>
      <c r="C14" s="15" t="s">
        <v>0</v>
      </c>
      <c r="D14" s="15" t="s">
        <v>0</v>
      </c>
      <c r="E14" s="52" t="s">
        <v>0</v>
      </c>
      <c r="F14" s="56" t="s">
        <v>0</v>
      </c>
    </row>
    <row r="15" spans="1:7" ht="12.75">
      <c r="A15" s="65"/>
      <c r="B15" s="227" t="s">
        <v>108</v>
      </c>
      <c r="C15" s="13" t="s">
        <v>2</v>
      </c>
      <c r="D15" s="41"/>
      <c r="E15" s="89">
        <v>12</v>
      </c>
      <c r="F15" s="49"/>
    </row>
    <row r="16" spans="1:7" s="16" customFormat="1" ht="24">
      <c r="A16" s="58"/>
      <c r="B16" s="73" t="s">
        <v>93</v>
      </c>
      <c r="C16" s="15" t="s">
        <v>0</v>
      </c>
      <c r="D16" s="15" t="s">
        <v>0</v>
      </c>
      <c r="E16" s="52" t="s">
        <v>0</v>
      </c>
      <c r="F16" s="56" t="s">
        <v>0</v>
      </c>
    </row>
    <row r="17" spans="1:6" ht="12.75">
      <c r="A17" s="68"/>
      <c r="B17" s="74" t="s">
        <v>1</v>
      </c>
      <c r="C17" s="13" t="s">
        <v>2</v>
      </c>
      <c r="D17" s="41"/>
      <c r="E17" s="89">
        <v>36</v>
      </c>
      <c r="F17" s="49"/>
    </row>
    <row r="18" spans="1:6" ht="12.75">
      <c r="A18" s="68"/>
      <c r="B18" s="74" t="s">
        <v>16</v>
      </c>
      <c r="C18" s="13" t="s">
        <v>2</v>
      </c>
      <c r="D18" s="41"/>
      <c r="E18" s="89">
        <v>15</v>
      </c>
      <c r="F18" s="49"/>
    </row>
    <row r="19" spans="1:6" s="3" customFormat="1" ht="12.75">
      <c r="A19" s="62"/>
      <c r="B19" s="76" t="s">
        <v>124</v>
      </c>
      <c r="C19" s="13" t="s">
        <v>2</v>
      </c>
      <c r="D19" s="41"/>
      <c r="E19" s="89">
        <v>1</v>
      </c>
      <c r="F19" s="49"/>
    </row>
    <row r="20" spans="1:6" s="3" customFormat="1" ht="12.75">
      <c r="A20" s="62"/>
      <c r="B20" s="76" t="s">
        <v>123</v>
      </c>
      <c r="C20" s="13" t="s">
        <v>2</v>
      </c>
      <c r="D20" s="41"/>
      <c r="E20" s="89">
        <v>1</v>
      </c>
      <c r="F20" s="49"/>
    </row>
    <row r="21" spans="1:6" s="3" customFormat="1" ht="12.75">
      <c r="A21" s="62"/>
      <c r="B21" s="76" t="s">
        <v>12</v>
      </c>
      <c r="C21" s="13" t="s">
        <v>2</v>
      </c>
      <c r="D21" s="41"/>
      <c r="E21" s="89">
        <v>12</v>
      </c>
      <c r="F21" s="49"/>
    </row>
    <row r="22" spans="1:6" s="3" customFormat="1" ht="12.75">
      <c r="A22" s="62"/>
      <c r="B22" s="76" t="s">
        <v>10</v>
      </c>
      <c r="C22" s="13" t="s">
        <v>2</v>
      </c>
      <c r="D22" s="41"/>
      <c r="E22" s="89">
        <v>2</v>
      </c>
      <c r="F22" s="49"/>
    </row>
    <row r="23" spans="1:6" s="3" customFormat="1" ht="12.75">
      <c r="A23" s="62"/>
      <c r="B23" s="76" t="s">
        <v>13</v>
      </c>
      <c r="C23" s="13" t="s">
        <v>2</v>
      </c>
      <c r="D23" s="41"/>
      <c r="E23" s="89">
        <v>23</v>
      </c>
      <c r="F23" s="49"/>
    </row>
    <row r="24" spans="1:6" s="3" customFormat="1" ht="12.75">
      <c r="A24" s="62"/>
      <c r="B24" s="76" t="s">
        <v>40</v>
      </c>
      <c r="C24" s="13" t="s">
        <v>2</v>
      </c>
      <c r="D24" s="41"/>
      <c r="E24" s="89">
        <v>7</v>
      </c>
      <c r="F24" s="49"/>
    </row>
    <row r="25" spans="1:6" s="3" customFormat="1" ht="12.75">
      <c r="A25" s="62"/>
      <c r="B25" s="76" t="s">
        <v>23</v>
      </c>
      <c r="C25" s="13" t="s">
        <v>2</v>
      </c>
      <c r="D25" s="41"/>
      <c r="E25" s="89">
        <v>1</v>
      </c>
      <c r="F25" s="49"/>
    </row>
    <row r="26" spans="1:6" s="19" customFormat="1" ht="27" customHeight="1">
      <c r="A26" s="66"/>
      <c r="B26" s="73" t="s">
        <v>96</v>
      </c>
      <c r="C26" s="15" t="s">
        <v>0</v>
      </c>
      <c r="D26" s="15" t="s">
        <v>0</v>
      </c>
      <c r="E26" s="52" t="s">
        <v>0</v>
      </c>
      <c r="F26" s="56" t="s">
        <v>0</v>
      </c>
    </row>
    <row r="27" spans="1:6" ht="12.75">
      <c r="A27" s="62"/>
      <c r="B27" s="76" t="s">
        <v>94</v>
      </c>
      <c r="C27" s="11" t="s">
        <v>2</v>
      </c>
      <c r="D27" s="41"/>
      <c r="E27" s="89">
        <v>3</v>
      </c>
      <c r="F27" s="49"/>
    </row>
    <row r="28" spans="1:6" ht="12.75">
      <c r="A28" s="225"/>
      <c r="B28" s="76" t="s">
        <v>118</v>
      </c>
      <c r="C28" s="13" t="s">
        <v>2</v>
      </c>
      <c r="D28" s="41"/>
      <c r="E28" s="89">
        <v>1</v>
      </c>
      <c r="F28" s="49"/>
    </row>
    <row r="29" spans="1:6" s="27" customFormat="1" ht="24">
      <c r="A29" s="66"/>
      <c r="B29" s="73" t="s">
        <v>97</v>
      </c>
      <c r="C29" s="15" t="s">
        <v>0</v>
      </c>
      <c r="D29" s="15" t="s">
        <v>0</v>
      </c>
      <c r="E29" s="52" t="s">
        <v>0</v>
      </c>
      <c r="F29" s="56" t="s">
        <v>0</v>
      </c>
    </row>
    <row r="30" spans="1:6" ht="12.75">
      <c r="A30" s="59"/>
      <c r="B30" s="76" t="s">
        <v>28</v>
      </c>
      <c r="C30" s="13" t="s">
        <v>2</v>
      </c>
      <c r="D30" s="41"/>
      <c r="E30" s="89">
        <v>6</v>
      </c>
      <c r="F30" s="49"/>
    </row>
    <row r="31" spans="1:6" ht="12.75">
      <c r="A31" s="59"/>
      <c r="B31" s="76" t="s">
        <v>48</v>
      </c>
      <c r="C31" s="13" t="s">
        <v>2</v>
      </c>
      <c r="D31" s="41"/>
      <c r="E31" s="89">
        <v>15</v>
      </c>
      <c r="F31" s="49"/>
    </row>
    <row r="32" spans="1:6" ht="12.75">
      <c r="A32" s="67"/>
      <c r="B32" s="76" t="s">
        <v>137</v>
      </c>
      <c r="C32" s="13" t="s">
        <v>2</v>
      </c>
      <c r="D32" s="41"/>
      <c r="E32" s="89">
        <v>1</v>
      </c>
      <c r="F32" s="49"/>
    </row>
    <row r="33" spans="1:6" ht="12.75">
      <c r="A33" s="67"/>
      <c r="B33" s="76" t="s">
        <v>32</v>
      </c>
      <c r="C33" s="13" t="s">
        <v>2</v>
      </c>
      <c r="D33" s="41"/>
      <c r="E33" s="89">
        <v>3</v>
      </c>
      <c r="F33" s="49"/>
    </row>
    <row r="34" spans="1:6" ht="12.75">
      <c r="A34" s="59"/>
      <c r="B34" s="76" t="s">
        <v>7</v>
      </c>
      <c r="C34" s="13" t="s">
        <v>2</v>
      </c>
      <c r="D34" s="41"/>
      <c r="E34" s="89">
        <v>32</v>
      </c>
      <c r="F34" s="49"/>
    </row>
    <row r="35" spans="1:6" ht="12.75">
      <c r="A35" s="67"/>
      <c r="B35" s="76" t="s">
        <v>104</v>
      </c>
      <c r="C35" s="13" t="s">
        <v>2</v>
      </c>
      <c r="D35" s="41"/>
      <c r="E35" s="89">
        <v>4</v>
      </c>
      <c r="F35" s="49"/>
    </row>
    <row r="36" spans="1:6" ht="12.75">
      <c r="A36" s="67"/>
      <c r="B36" s="76" t="s">
        <v>5</v>
      </c>
      <c r="C36" s="13" t="s">
        <v>2</v>
      </c>
      <c r="D36" s="41"/>
      <c r="E36" s="89">
        <v>22</v>
      </c>
      <c r="F36" s="49"/>
    </row>
    <row r="37" spans="1:6" ht="12.75">
      <c r="A37" s="68"/>
      <c r="B37" s="76" t="s">
        <v>71</v>
      </c>
      <c r="C37" s="13" t="s">
        <v>2</v>
      </c>
      <c r="D37" s="41"/>
      <c r="E37" s="89">
        <v>2</v>
      </c>
      <c r="F37" s="49"/>
    </row>
    <row r="38" spans="1:6" ht="12.75">
      <c r="A38" s="59"/>
      <c r="B38" s="76" t="s">
        <v>46</v>
      </c>
      <c r="C38" s="13" t="s">
        <v>2</v>
      </c>
      <c r="D38" s="41"/>
      <c r="E38" s="89">
        <v>4</v>
      </c>
      <c r="F38" s="49"/>
    </row>
    <row r="39" spans="1:6" ht="12.75">
      <c r="A39" s="67"/>
      <c r="B39" s="76" t="s">
        <v>34</v>
      </c>
      <c r="C39" s="13" t="s">
        <v>2</v>
      </c>
      <c r="D39" s="41"/>
      <c r="E39" s="89">
        <v>25</v>
      </c>
      <c r="F39" s="49"/>
    </row>
    <row r="40" spans="1:6" ht="12.75">
      <c r="A40" s="68"/>
      <c r="B40" s="76" t="s">
        <v>105</v>
      </c>
      <c r="C40" s="13" t="s">
        <v>2</v>
      </c>
      <c r="D40" s="41"/>
      <c r="E40" s="89">
        <v>4</v>
      </c>
      <c r="F40" s="49"/>
    </row>
    <row r="41" spans="1:6" ht="12.75">
      <c r="A41" s="69"/>
      <c r="B41" s="76" t="s">
        <v>20</v>
      </c>
      <c r="C41" s="13" t="s">
        <v>2</v>
      </c>
      <c r="D41" s="41"/>
      <c r="E41" s="89">
        <v>1</v>
      </c>
      <c r="F41" s="49"/>
    </row>
    <row r="42" spans="1:6" ht="12.75">
      <c r="A42" s="67"/>
      <c r="B42" s="76" t="s">
        <v>13</v>
      </c>
      <c r="C42" s="13" t="s">
        <v>2</v>
      </c>
      <c r="D42" s="41"/>
      <c r="E42" s="89">
        <v>2</v>
      </c>
      <c r="F42" s="49"/>
    </row>
    <row r="43" spans="1:6" ht="12.75">
      <c r="A43" s="67"/>
      <c r="B43" s="76" t="s">
        <v>57</v>
      </c>
      <c r="C43" s="13" t="s">
        <v>2</v>
      </c>
      <c r="D43" s="41"/>
      <c r="E43" s="89">
        <v>2</v>
      </c>
      <c r="F43" s="49"/>
    </row>
    <row r="44" spans="1:6" ht="12.75">
      <c r="A44" s="67"/>
      <c r="B44" s="76" t="s">
        <v>24</v>
      </c>
      <c r="C44" s="13" t="s">
        <v>2</v>
      </c>
      <c r="D44" s="41"/>
      <c r="E44" s="89">
        <v>16</v>
      </c>
      <c r="F44" s="49"/>
    </row>
    <row r="45" spans="1:6" ht="12.75">
      <c r="A45" s="59"/>
      <c r="B45" s="77" t="s">
        <v>39</v>
      </c>
      <c r="C45" s="13" t="s">
        <v>2</v>
      </c>
      <c r="D45" s="41"/>
      <c r="E45" s="89">
        <v>9</v>
      </c>
      <c r="F45" s="49"/>
    </row>
    <row r="46" spans="1:6" ht="12.75">
      <c r="A46" s="59"/>
      <c r="B46" s="77" t="s">
        <v>133</v>
      </c>
      <c r="C46" s="13" t="s">
        <v>2</v>
      </c>
      <c r="D46" s="41"/>
      <c r="E46" s="89">
        <v>4</v>
      </c>
      <c r="F46" s="49"/>
    </row>
    <row r="47" spans="1:6" s="16" customFormat="1" ht="24">
      <c r="A47" s="58"/>
      <c r="B47" s="73" t="s">
        <v>99</v>
      </c>
      <c r="C47" s="15" t="s">
        <v>0</v>
      </c>
      <c r="D47" s="15" t="s">
        <v>0</v>
      </c>
      <c r="E47" s="52" t="s">
        <v>0</v>
      </c>
      <c r="F47" s="56" t="s">
        <v>0</v>
      </c>
    </row>
    <row r="48" spans="1:6" s="28" customFormat="1" ht="12.75">
      <c r="A48" s="84"/>
      <c r="B48" s="184" t="s">
        <v>120</v>
      </c>
      <c r="C48" s="13" t="s">
        <v>2</v>
      </c>
      <c r="D48" s="41"/>
      <c r="E48" s="89">
        <v>7</v>
      </c>
      <c r="F48" s="49"/>
    </row>
    <row r="49" spans="1:6" ht="12.75">
      <c r="A49" s="71"/>
      <c r="B49" s="76" t="s">
        <v>67</v>
      </c>
      <c r="C49" s="13" t="s">
        <v>2</v>
      </c>
      <c r="D49" s="41"/>
      <c r="E49" s="89">
        <v>8</v>
      </c>
      <c r="F49" s="49"/>
    </row>
    <row r="50" spans="1:6" ht="12.75">
      <c r="A50" s="71"/>
      <c r="B50" s="76" t="s">
        <v>36</v>
      </c>
      <c r="C50" s="13" t="s">
        <v>2</v>
      </c>
      <c r="D50" s="41"/>
      <c r="E50" s="89">
        <v>18</v>
      </c>
      <c r="F50" s="49"/>
    </row>
    <row r="51" spans="1:6" s="16" customFormat="1" ht="24">
      <c r="A51" s="58"/>
      <c r="B51" s="73" t="s">
        <v>175</v>
      </c>
      <c r="C51" s="15" t="s">
        <v>0</v>
      </c>
      <c r="D51" s="15" t="s">
        <v>0</v>
      </c>
      <c r="E51" s="52" t="s">
        <v>0</v>
      </c>
      <c r="F51" s="56" t="s">
        <v>0</v>
      </c>
    </row>
    <row r="52" spans="1:6" ht="12.75">
      <c r="A52" s="126"/>
      <c r="B52" s="76" t="s">
        <v>142</v>
      </c>
      <c r="C52" s="13" t="s">
        <v>2</v>
      </c>
      <c r="D52" s="41"/>
      <c r="E52" s="89">
        <v>9</v>
      </c>
      <c r="F52" s="49"/>
    </row>
    <row r="53" spans="1:6" ht="12.75">
      <c r="A53" s="126"/>
      <c r="B53" s="76" t="s">
        <v>141</v>
      </c>
      <c r="C53" s="13" t="s">
        <v>2</v>
      </c>
      <c r="D53" s="41"/>
      <c r="E53" s="89">
        <v>3</v>
      </c>
      <c r="F53" s="49"/>
    </row>
    <row r="54" spans="1:6" s="16" customFormat="1" ht="12.75">
      <c r="A54" s="85"/>
      <c r="B54" s="185" t="s">
        <v>212</v>
      </c>
      <c r="C54" s="15" t="s">
        <v>0</v>
      </c>
      <c r="D54" s="15" t="s">
        <v>0</v>
      </c>
      <c r="E54" s="52" t="s">
        <v>0</v>
      </c>
      <c r="F54" s="56" t="s">
        <v>0</v>
      </c>
    </row>
    <row r="55" spans="1:6" s="9" customFormat="1" ht="12.75" customHeight="1">
      <c r="A55" s="64"/>
      <c r="B55" s="77" t="s">
        <v>130</v>
      </c>
      <c r="C55" s="13" t="s">
        <v>2</v>
      </c>
      <c r="D55" s="41"/>
      <c r="E55" s="89">
        <v>1</v>
      </c>
      <c r="F55" s="49"/>
    </row>
    <row r="56" spans="1:6" s="9" customFormat="1" ht="12.75" customHeight="1">
      <c r="A56" s="64"/>
      <c r="B56" s="77" t="s">
        <v>117</v>
      </c>
      <c r="C56" s="13" t="s">
        <v>2</v>
      </c>
      <c r="D56" s="41"/>
      <c r="E56" s="89">
        <v>24</v>
      </c>
      <c r="F56" s="49"/>
    </row>
    <row r="57" spans="1:6" s="9" customFormat="1" ht="12.75" customHeight="1">
      <c r="A57" s="64"/>
      <c r="B57" s="77" t="s">
        <v>52</v>
      </c>
      <c r="C57" s="13" t="s">
        <v>2</v>
      </c>
      <c r="D57" s="41"/>
      <c r="E57" s="89">
        <v>3</v>
      </c>
      <c r="F57" s="49"/>
    </row>
    <row r="58" spans="1:6" s="10" customFormat="1" ht="12.75" customHeight="1">
      <c r="A58" s="86"/>
      <c r="B58" s="186" t="s">
        <v>213</v>
      </c>
      <c r="C58" s="15" t="s">
        <v>0</v>
      </c>
      <c r="D58" s="15" t="s">
        <v>0</v>
      </c>
      <c r="E58" s="52" t="s">
        <v>0</v>
      </c>
      <c r="F58" s="56" t="s">
        <v>0</v>
      </c>
    </row>
    <row r="59" spans="1:6" s="28" customFormat="1" ht="12.75" customHeight="1">
      <c r="A59" s="226"/>
      <c r="B59" s="77" t="s">
        <v>131</v>
      </c>
      <c r="C59" s="13" t="s">
        <v>2</v>
      </c>
      <c r="D59" s="41"/>
      <c r="E59" s="89">
        <v>10</v>
      </c>
      <c r="F59" s="49"/>
    </row>
    <row r="60" spans="1:6" s="29" customFormat="1" ht="12.75" customHeight="1">
      <c r="A60" s="87"/>
      <c r="B60" s="77" t="s">
        <v>122</v>
      </c>
      <c r="C60" s="13" t="s">
        <v>2</v>
      </c>
      <c r="D60" s="41"/>
      <c r="E60" s="89">
        <v>5</v>
      </c>
      <c r="F60" s="49"/>
    </row>
    <row r="61" spans="1:6" s="29" customFormat="1" ht="12.75" customHeight="1" thickBot="1">
      <c r="A61" s="87"/>
      <c r="B61" s="79" t="s">
        <v>121</v>
      </c>
      <c r="C61" s="46" t="s">
        <v>2</v>
      </c>
      <c r="D61" s="158"/>
      <c r="E61" s="237">
        <v>5</v>
      </c>
      <c r="F61" s="55"/>
    </row>
    <row r="62" spans="1:6" s="29" customFormat="1" ht="15" customHeight="1" thickTop="1">
      <c r="A62" s="72"/>
      <c r="B62" s="238" t="s">
        <v>167</v>
      </c>
      <c r="C62" s="239" t="s">
        <v>50</v>
      </c>
      <c r="D62" s="155"/>
      <c r="E62" s="235">
        <v>200</v>
      </c>
      <c r="F62" s="78"/>
    </row>
    <row r="63" spans="1:6" s="37" customFormat="1" ht="16.5" thickBot="1">
      <c r="A63" s="90" t="s">
        <v>17</v>
      </c>
      <c r="B63" s="221" t="s">
        <v>14</v>
      </c>
      <c r="C63" s="213" t="s">
        <v>0</v>
      </c>
      <c r="D63" s="214" t="s">
        <v>0</v>
      </c>
      <c r="E63" s="222">
        <f t="shared" ref="E63" si="0">SUM(E6:E61)</f>
        <v>407</v>
      </c>
      <c r="F63" s="223" t="s">
        <v>207</v>
      </c>
    </row>
    <row r="64" spans="1:6" s="25" customFormat="1" ht="12.75">
      <c r="A64" s="31"/>
      <c r="B64" s="136"/>
      <c r="C64" s="137"/>
      <c r="D64" s="138"/>
    </row>
    <row r="65" spans="1:8">
      <c r="C65" s="7"/>
    </row>
    <row r="66" spans="1:8" ht="12.75" thickBot="1">
      <c r="B66" s="7" t="s">
        <v>216</v>
      </c>
      <c r="C66" s="7"/>
      <c r="D66" s="7"/>
    </row>
    <row r="67" spans="1:8" ht="24">
      <c r="B67" s="140" t="s">
        <v>190</v>
      </c>
      <c r="C67" s="140" t="s">
        <v>194</v>
      </c>
      <c r="D67" s="140" t="s">
        <v>193</v>
      </c>
      <c r="E67" s="140" t="s">
        <v>191</v>
      </c>
      <c r="F67" s="140" t="s">
        <v>196</v>
      </c>
      <c r="G67" s="193" t="s">
        <v>189</v>
      </c>
    </row>
    <row r="68" spans="1:8" s="30" customFormat="1" ht="19.5" customHeight="1">
      <c r="A68" s="32"/>
      <c r="B68" s="97" t="s">
        <v>201</v>
      </c>
      <c r="C68" s="98" t="s">
        <v>2</v>
      </c>
      <c r="D68" s="93"/>
      <c r="E68" s="94">
        <f>E63</f>
        <v>407</v>
      </c>
      <c r="F68" s="95">
        <v>11</v>
      </c>
      <c r="G68" s="194"/>
      <c r="H68" s="7"/>
    </row>
    <row r="69" spans="1:8" s="30" customFormat="1" ht="19.5" customHeight="1">
      <c r="A69" s="32"/>
      <c r="B69" s="97" t="s">
        <v>202</v>
      </c>
      <c r="C69" s="98" t="s">
        <v>2</v>
      </c>
      <c r="D69" s="93"/>
      <c r="E69" s="94">
        <f>E68</f>
        <v>407</v>
      </c>
      <c r="F69" s="95">
        <v>12</v>
      </c>
      <c r="G69" s="194"/>
      <c r="H69" s="7"/>
    </row>
    <row r="70" spans="1:8" ht="19.5" customHeight="1">
      <c r="B70" s="97" t="s">
        <v>203</v>
      </c>
      <c r="C70" s="98" t="s">
        <v>2</v>
      </c>
      <c r="D70" s="93"/>
      <c r="E70" s="94">
        <f>E68</f>
        <v>407</v>
      </c>
      <c r="F70" s="95">
        <v>12</v>
      </c>
      <c r="G70" s="194"/>
    </row>
    <row r="71" spans="1:8" ht="12.75" thickBot="1">
      <c r="B71" s="99" t="s">
        <v>14</v>
      </c>
      <c r="C71" s="100" t="s">
        <v>0</v>
      </c>
      <c r="D71" s="100" t="s">
        <v>0</v>
      </c>
      <c r="E71" s="100" t="s">
        <v>0</v>
      </c>
      <c r="F71" s="100" t="s">
        <v>0</v>
      </c>
      <c r="G71" s="223" t="s">
        <v>207</v>
      </c>
    </row>
    <row r="72" spans="1:8" ht="15.75" customHeight="1">
      <c r="B72" s="106"/>
      <c r="C72" s="7"/>
      <c r="D72" s="7"/>
    </row>
    <row r="73" spans="1:8">
      <c r="B73" s="106"/>
      <c r="C73" s="7"/>
      <c r="D73" s="7"/>
    </row>
    <row r="74" spans="1:8" ht="15.75" thickBot="1">
      <c r="B74" s="163" t="s">
        <v>192</v>
      </c>
      <c r="C74" s="164"/>
      <c r="D74" s="164"/>
    </row>
    <row r="75" spans="1:8" ht="15">
      <c r="B75" s="294" t="s">
        <v>190</v>
      </c>
      <c r="C75" s="295"/>
      <c r="D75" s="167" t="s">
        <v>189</v>
      </c>
    </row>
    <row r="76" spans="1:8" ht="21.75" customHeight="1">
      <c r="B76" s="170" t="s">
        <v>201</v>
      </c>
      <c r="C76" s="171"/>
      <c r="D76" s="165"/>
    </row>
    <row r="77" spans="1:8" ht="21.75" customHeight="1">
      <c r="B77" s="170" t="s">
        <v>202</v>
      </c>
      <c r="C77" s="171"/>
      <c r="D77" s="165"/>
    </row>
    <row r="78" spans="1:8" ht="21.75" customHeight="1">
      <c r="B78" s="170" t="s">
        <v>203</v>
      </c>
      <c r="C78" s="171"/>
      <c r="D78" s="165"/>
    </row>
    <row r="79" spans="1:8" ht="21.75" customHeight="1" thickBot="1">
      <c r="B79" s="172" t="s">
        <v>195</v>
      </c>
      <c r="C79" s="173"/>
      <c r="D79" s="166"/>
    </row>
    <row r="80" spans="1:8" ht="15.75" thickBot="1">
      <c r="B80" s="168"/>
      <c r="C80" s="168" t="s">
        <v>14</v>
      </c>
      <c r="D80" s="223" t="s">
        <v>211</v>
      </c>
    </row>
    <row r="81" spans="3:7">
      <c r="C81" s="7"/>
    </row>
    <row r="82" spans="3:7">
      <c r="C82" s="7"/>
      <c r="G82" s="161" t="s">
        <v>197</v>
      </c>
    </row>
    <row r="83" spans="3:7">
      <c r="C83" s="7"/>
      <c r="G83" s="162" t="s">
        <v>198</v>
      </c>
    </row>
    <row r="84" spans="3:7">
      <c r="C84" s="7"/>
      <c r="G84" s="162" t="s">
        <v>199</v>
      </c>
    </row>
  </sheetData>
  <mergeCells count="2">
    <mergeCell ref="B75:C75"/>
    <mergeCell ref="G2:G3"/>
  </mergeCells>
  <conditionalFormatting sqref="E59:E62 E55:E57 E52:E53 E48:E50 E30:E46 E27:E28 E17:E25 E6 E8 E10:E13 E15">
    <cfRule type="cellIs" dxfId="41" priority="7" stopIfTrue="1" operator="lessThan">
      <formula>0</formula>
    </cfRule>
    <cfRule type="cellIs" dxfId="40" priority="8" stopIfTrue="1" operator="lessThan">
      <formula>0</formula>
    </cfRule>
  </conditionalFormatting>
  <conditionalFormatting sqref="E59:E62 E55:E57 E52:E53 E48:E50 E30:E46 E27:E28 E17:E25 E6 E8 E10:E13 E15">
    <cfRule type="cellIs" dxfId="39" priority="6" stopIfTrue="1" operator="lessThan">
      <formula>1</formula>
    </cfRule>
  </conditionalFormatting>
  <conditionalFormatting sqref="E63">
    <cfRule type="cellIs" dxfId="38" priority="2" stopIfTrue="1" operator="lessThan">
      <formula>0</formula>
    </cfRule>
    <cfRule type="cellIs" dxfId="37" priority="3" stopIfTrue="1" operator="lessThan">
      <formula>0</formula>
    </cfRule>
  </conditionalFormatting>
  <conditionalFormatting sqref="E63">
    <cfRule type="cellIs" dxfId="36" priority="1" stopIfTrue="1" operator="lessThan">
      <formula>1</formula>
    </cfRule>
  </conditionalFormatting>
  <pageMargins left="0.27559055118110237" right="0.27559055118110237" top="0.35433070866141736" bottom="0.15748031496062992" header="0.19685039370078741" footer="0.31496062992125984"/>
  <pageSetup paperSize="9" scale="60" orientation="portrait" r:id="rId1"/>
  <colBreaks count="1" manualBreakCount="1">
    <brk id="8" max="8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5"/>
  <sheetViews>
    <sheetView view="pageBreakPreview" topLeftCell="B1" zoomScale="130" zoomScaleNormal="75" zoomScaleSheetLayoutView="130" workbookViewId="0">
      <selection activeCell="G2" sqref="G2:G3"/>
    </sheetView>
  </sheetViews>
  <sheetFormatPr defaultRowHeight="12"/>
  <cols>
    <col min="1" max="1" width="5.5703125" style="32" hidden="1" customWidth="1"/>
    <col min="2" max="2" width="57" style="35" customWidth="1"/>
    <col min="3" max="3" width="4" style="33" bestFit="1" customWidth="1"/>
    <col min="4" max="4" width="21.5703125" style="43" customWidth="1"/>
    <col min="5" max="5" width="9.140625" style="7"/>
    <col min="6" max="6" width="21.85546875" style="7" customWidth="1"/>
    <col min="7" max="7" width="22.140625" style="7" customWidth="1"/>
    <col min="8" max="8" width="9.140625" style="7"/>
    <col min="9" max="9" width="9.140625" style="7" customWidth="1"/>
    <col min="10" max="16384" width="9.140625" style="7"/>
  </cols>
  <sheetData>
    <row r="1" spans="1:7" s="45" customFormat="1" ht="20.25">
      <c r="A1" s="44" t="s">
        <v>42</v>
      </c>
      <c r="B1" s="106" t="s">
        <v>188</v>
      </c>
      <c r="C1" s="7"/>
      <c r="D1" s="43"/>
      <c r="E1" s="105"/>
      <c r="F1" s="105"/>
      <c r="G1" s="7" t="s">
        <v>204</v>
      </c>
    </row>
    <row r="2" spans="1:7" ht="14.25" customHeight="1">
      <c r="A2" s="1" t="s">
        <v>101</v>
      </c>
      <c r="B2" s="37" t="s">
        <v>200</v>
      </c>
      <c r="C2" s="211"/>
      <c r="D2" s="212"/>
      <c r="E2" s="211"/>
      <c r="F2" s="211"/>
      <c r="G2" s="296" t="s">
        <v>228</v>
      </c>
    </row>
    <row r="3" spans="1:7" ht="15" customHeight="1" thickBot="1">
      <c r="A3" s="2" t="s">
        <v>29</v>
      </c>
      <c r="B3" s="7" t="s">
        <v>215</v>
      </c>
      <c r="C3" s="7"/>
      <c r="G3" s="296"/>
    </row>
    <row r="4" spans="1:7" s="26" customFormat="1" ht="24.75" thickBot="1">
      <c r="A4" s="57" t="s">
        <v>100</v>
      </c>
      <c r="B4" s="109" t="s">
        <v>209</v>
      </c>
      <c r="C4" s="110" t="s">
        <v>194</v>
      </c>
      <c r="D4" s="154" t="s">
        <v>210</v>
      </c>
      <c r="E4" s="146" t="s">
        <v>191</v>
      </c>
      <c r="F4" s="111" t="s">
        <v>189</v>
      </c>
    </row>
    <row r="5" spans="1:7" s="16" customFormat="1" ht="24">
      <c r="A5" s="58"/>
      <c r="B5" s="73" t="s">
        <v>102</v>
      </c>
      <c r="C5" s="15" t="s">
        <v>0</v>
      </c>
      <c r="D5" s="217" t="s">
        <v>0</v>
      </c>
      <c r="E5" s="88" t="s">
        <v>0</v>
      </c>
      <c r="F5" s="53" t="s">
        <v>0</v>
      </c>
    </row>
    <row r="6" spans="1:7" s="22" customFormat="1" ht="12.75">
      <c r="A6" s="189"/>
      <c r="B6" s="183" t="s">
        <v>1</v>
      </c>
      <c r="C6" s="13" t="s">
        <v>2</v>
      </c>
      <c r="D6" s="155"/>
      <c r="E6" s="89">
        <v>37</v>
      </c>
      <c r="F6" s="49"/>
    </row>
    <row r="7" spans="1:7" s="16" customFormat="1" ht="12.75">
      <c r="A7" s="190"/>
      <c r="B7" s="183" t="s">
        <v>107</v>
      </c>
      <c r="C7" s="13" t="s">
        <v>2</v>
      </c>
      <c r="D7" s="155"/>
      <c r="E7" s="89">
        <v>6</v>
      </c>
      <c r="F7" s="49"/>
    </row>
    <row r="8" spans="1:7" ht="12.75">
      <c r="A8" s="67"/>
      <c r="B8" s="76" t="s">
        <v>22</v>
      </c>
      <c r="C8" s="13" t="s">
        <v>2</v>
      </c>
      <c r="D8" s="155"/>
      <c r="E8" s="89">
        <v>9</v>
      </c>
      <c r="F8" s="49"/>
    </row>
    <row r="9" spans="1:7" s="24" customFormat="1" ht="24">
      <c r="A9" s="63"/>
      <c r="B9" s="73" t="s">
        <v>103</v>
      </c>
      <c r="C9" s="15" t="s">
        <v>0</v>
      </c>
      <c r="D9" s="15" t="s">
        <v>0</v>
      </c>
      <c r="E9" s="52" t="s">
        <v>0</v>
      </c>
      <c r="F9" s="56" t="s">
        <v>0</v>
      </c>
    </row>
    <row r="10" spans="1:7" s="24" customFormat="1" ht="12.75">
      <c r="A10" s="82"/>
      <c r="B10" s="75" t="s">
        <v>109</v>
      </c>
      <c r="C10" s="13" t="s">
        <v>2</v>
      </c>
      <c r="D10" s="39"/>
      <c r="E10" s="89">
        <v>17</v>
      </c>
      <c r="F10" s="49"/>
    </row>
    <row r="11" spans="1:7" s="3" customFormat="1" ht="12.75">
      <c r="A11" s="83"/>
      <c r="B11" s="74" t="s">
        <v>47</v>
      </c>
      <c r="C11" s="13" t="s">
        <v>2</v>
      </c>
      <c r="D11" s="41"/>
      <c r="E11" s="89">
        <v>4</v>
      </c>
      <c r="F11" s="49"/>
    </row>
    <row r="12" spans="1:7" ht="12.75">
      <c r="A12" s="67"/>
      <c r="B12" s="74" t="s">
        <v>6</v>
      </c>
      <c r="C12" s="13" t="s">
        <v>2</v>
      </c>
      <c r="D12" s="41"/>
      <c r="E12" s="89">
        <v>21</v>
      </c>
      <c r="F12" s="49"/>
    </row>
    <row r="13" spans="1:7" ht="12.75">
      <c r="A13" s="67"/>
      <c r="B13" s="74" t="s">
        <v>116</v>
      </c>
      <c r="C13" s="13" t="s">
        <v>2</v>
      </c>
      <c r="D13" s="41"/>
      <c r="E13" s="89">
        <v>1</v>
      </c>
      <c r="F13" s="49"/>
    </row>
    <row r="14" spans="1:7" ht="12.75">
      <c r="A14" s="67"/>
      <c r="B14" s="74" t="s">
        <v>68</v>
      </c>
      <c r="C14" s="13" t="s">
        <v>2</v>
      </c>
      <c r="D14" s="41"/>
      <c r="E14" s="89">
        <v>3</v>
      </c>
      <c r="F14" s="49"/>
    </row>
    <row r="15" spans="1:7" s="16" customFormat="1" ht="24">
      <c r="A15" s="58"/>
      <c r="B15" s="73" t="s">
        <v>92</v>
      </c>
      <c r="C15" s="15" t="s">
        <v>0</v>
      </c>
      <c r="D15" s="15" t="s">
        <v>0</v>
      </c>
      <c r="E15" s="52" t="s">
        <v>0</v>
      </c>
      <c r="F15" s="56" t="s">
        <v>0</v>
      </c>
    </row>
    <row r="16" spans="1:7" ht="12.75">
      <c r="A16" s="65"/>
      <c r="B16" s="232" t="s">
        <v>8</v>
      </c>
      <c r="C16" s="13" t="s">
        <v>2</v>
      </c>
      <c r="D16" s="157"/>
      <c r="E16" s="89">
        <v>6</v>
      </c>
      <c r="F16" s="49"/>
    </row>
    <row r="17" spans="1:6" s="16" customFormat="1" ht="24">
      <c r="A17" s="58"/>
      <c r="B17" s="73" t="s">
        <v>93</v>
      </c>
      <c r="C17" s="15" t="s">
        <v>0</v>
      </c>
      <c r="D17" s="15" t="s">
        <v>0</v>
      </c>
      <c r="E17" s="52" t="s">
        <v>0</v>
      </c>
      <c r="F17" s="56" t="s">
        <v>0</v>
      </c>
    </row>
    <row r="18" spans="1:6" ht="12.75">
      <c r="A18" s="68"/>
      <c r="B18" s="74" t="s">
        <v>125</v>
      </c>
      <c r="C18" s="13" t="s">
        <v>2</v>
      </c>
      <c r="D18" s="155"/>
      <c r="E18" s="89">
        <v>3</v>
      </c>
      <c r="F18" s="49"/>
    </row>
    <row r="19" spans="1:6" s="3" customFormat="1" ht="12.75">
      <c r="A19" s="62"/>
      <c r="B19" s="76" t="s">
        <v>124</v>
      </c>
      <c r="C19" s="13" t="s">
        <v>2</v>
      </c>
      <c r="D19" s="155"/>
      <c r="E19" s="89">
        <v>18</v>
      </c>
      <c r="F19" s="49"/>
    </row>
    <row r="20" spans="1:6" s="3" customFormat="1" ht="12.75">
      <c r="A20" s="62"/>
      <c r="B20" s="76" t="s">
        <v>33</v>
      </c>
      <c r="C20" s="13" t="s">
        <v>2</v>
      </c>
      <c r="D20" s="155"/>
      <c r="E20" s="89">
        <v>17</v>
      </c>
      <c r="F20" s="49"/>
    </row>
    <row r="21" spans="1:6" s="3" customFormat="1" ht="12.75">
      <c r="A21" s="62"/>
      <c r="B21" s="76" t="s">
        <v>10</v>
      </c>
      <c r="C21" s="13" t="s">
        <v>2</v>
      </c>
      <c r="D21" s="155"/>
      <c r="E21" s="89">
        <v>6</v>
      </c>
      <c r="F21" s="49"/>
    </row>
    <row r="22" spans="1:6" s="3" customFormat="1" ht="12.75">
      <c r="A22" s="62"/>
      <c r="B22" s="233" t="s">
        <v>15</v>
      </c>
      <c r="C22" s="13" t="s">
        <v>2</v>
      </c>
      <c r="D22" s="155"/>
      <c r="E22" s="89">
        <v>9</v>
      </c>
      <c r="F22" s="49"/>
    </row>
    <row r="23" spans="1:6" ht="12.75">
      <c r="A23" s="64"/>
      <c r="B23" s="77" t="s">
        <v>24</v>
      </c>
      <c r="C23" s="13" t="s">
        <v>2</v>
      </c>
      <c r="D23" s="155"/>
      <c r="E23" s="89">
        <v>17</v>
      </c>
      <c r="F23" s="49"/>
    </row>
    <row r="24" spans="1:6" s="19" customFormat="1" ht="27" customHeight="1">
      <c r="A24" s="66"/>
      <c r="B24" s="73" t="s">
        <v>96</v>
      </c>
      <c r="C24" s="15" t="s">
        <v>0</v>
      </c>
      <c r="D24" s="15" t="s">
        <v>0</v>
      </c>
      <c r="E24" s="52" t="s">
        <v>0</v>
      </c>
      <c r="F24" s="56" t="s">
        <v>0</v>
      </c>
    </row>
    <row r="25" spans="1:6" ht="12.75">
      <c r="A25" s="62"/>
      <c r="B25" s="76" t="s">
        <v>7</v>
      </c>
      <c r="C25" s="11" t="s">
        <v>2</v>
      </c>
      <c r="D25" s="41"/>
      <c r="E25" s="89">
        <v>26</v>
      </c>
      <c r="F25" s="49"/>
    </row>
    <row r="26" spans="1:6" ht="12.75">
      <c r="A26" s="62"/>
      <c r="B26" s="76" t="s">
        <v>94</v>
      </c>
      <c r="C26" s="11" t="s">
        <v>2</v>
      </c>
      <c r="D26" s="41"/>
      <c r="E26" s="89">
        <v>11</v>
      </c>
      <c r="F26" s="49"/>
    </row>
    <row r="27" spans="1:6" s="27" customFormat="1" ht="24">
      <c r="A27" s="66"/>
      <c r="B27" s="73" t="s">
        <v>97</v>
      </c>
      <c r="C27" s="15" t="s">
        <v>0</v>
      </c>
      <c r="D27" s="15" t="s">
        <v>0</v>
      </c>
      <c r="E27" s="52" t="s">
        <v>0</v>
      </c>
      <c r="F27" s="56" t="s">
        <v>0</v>
      </c>
    </row>
    <row r="28" spans="1:6" s="3" customFormat="1" ht="12.75">
      <c r="A28" s="59"/>
      <c r="B28" s="74" t="s">
        <v>4</v>
      </c>
      <c r="C28" s="13" t="s">
        <v>2</v>
      </c>
      <c r="D28" s="155"/>
      <c r="E28" s="89">
        <v>8</v>
      </c>
      <c r="F28" s="49"/>
    </row>
    <row r="29" spans="1:6" ht="12.75">
      <c r="A29" s="67"/>
      <c r="B29" s="76" t="s">
        <v>11</v>
      </c>
      <c r="C29" s="13" t="s">
        <v>2</v>
      </c>
      <c r="D29" s="41"/>
      <c r="E29" s="89">
        <v>6</v>
      </c>
      <c r="F29" s="49"/>
    </row>
    <row r="30" spans="1:6" ht="12.75">
      <c r="A30" s="67"/>
      <c r="B30" s="76" t="s">
        <v>1</v>
      </c>
      <c r="C30" s="13" t="s">
        <v>2</v>
      </c>
      <c r="D30" s="41"/>
      <c r="E30" s="89">
        <v>17</v>
      </c>
      <c r="F30" s="49"/>
    </row>
    <row r="31" spans="1:6" ht="12.75">
      <c r="A31" s="59"/>
      <c r="B31" s="76" t="s">
        <v>30</v>
      </c>
      <c r="C31" s="13" t="s">
        <v>2</v>
      </c>
      <c r="D31" s="41"/>
      <c r="E31" s="89">
        <v>7</v>
      </c>
      <c r="F31" s="49"/>
    </row>
    <row r="32" spans="1:6" ht="12.75">
      <c r="A32" s="59"/>
      <c r="B32" s="76" t="s">
        <v>91</v>
      </c>
      <c r="C32" s="13" t="s">
        <v>2</v>
      </c>
      <c r="D32" s="41"/>
      <c r="E32" s="89">
        <v>7</v>
      </c>
      <c r="F32" s="49"/>
    </row>
    <row r="33" spans="1:6" ht="12.75">
      <c r="A33" s="67"/>
      <c r="B33" s="76" t="s">
        <v>26</v>
      </c>
      <c r="C33" s="13" t="s">
        <v>2</v>
      </c>
      <c r="D33" s="41"/>
      <c r="E33" s="89">
        <v>4</v>
      </c>
      <c r="F33" s="49"/>
    </row>
    <row r="34" spans="1:6" ht="12.75">
      <c r="A34" s="59"/>
      <c r="B34" s="76" t="s">
        <v>7</v>
      </c>
      <c r="C34" s="13" t="s">
        <v>2</v>
      </c>
      <c r="D34" s="41"/>
      <c r="E34" s="89">
        <v>28</v>
      </c>
      <c r="F34" s="49"/>
    </row>
    <row r="35" spans="1:6" ht="12.75">
      <c r="A35" s="59"/>
      <c r="B35" s="76" t="s">
        <v>47</v>
      </c>
      <c r="C35" s="13" t="s">
        <v>2</v>
      </c>
      <c r="D35" s="41"/>
      <c r="E35" s="89">
        <v>5</v>
      </c>
      <c r="F35" s="49"/>
    </row>
    <row r="36" spans="1:6" ht="12.75">
      <c r="A36" s="67"/>
      <c r="B36" s="76" t="s">
        <v>72</v>
      </c>
      <c r="C36" s="13" t="s">
        <v>2</v>
      </c>
      <c r="D36" s="41"/>
      <c r="E36" s="89">
        <v>9</v>
      </c>
      <c r="F36" s="49"/>
    </row>
    <row r="37" spans="1:6" ht="12.75">
      <c r="A37" s="68"/>
      <c r="B37" s="76" t="s">
        <v>111</v>
      </c>
      <c r="C37" s="13" t="s">
        <v>2</v>
      </c>
      <c r="D37" s="41"/>
      <c r="E37" s="89">
        <v>4</v>
      </c>
      <c r="F37" s="49"/>
    </row>
    <row r="38" spans="1:6" ht="12.75">
      <c r="A38" s="68"/>
      <c r="B38" s="76" t="s">
        <v>112</v>
      </c>
      <c r="C38" s="13" t="s">
        <v>2</v>
      </c>
      <c r="D38" s="41"/>
      <c r="E38" s="89">
        <v>4</v>
      </c>
      <c r="F38" s="49"/>
    </row>
    <row r="39" spans="1:6" ht="12.75">
      <c r="A39" s="68"/>
      <c r="B39" s="76" t="s">
        <v>84</v>
      </c>
      <c r="C39" s="13" t="s">
        <v>2</v>
      </c>
      <c r="D39" s="41"/>
      <c r="E39" s="89">
        <v>11</v>
      </c>
      <c r="F39" s="49"/>
    </row>
    <row r="40" spans="1:6" ht="12.75">
      <c r="A40" s="68"/>
      <c r="B40" s="76" t="s">
        <v>85</v>
      </c>
      <c r="C40" s="13" t="s">
        <v>2</v>
      </c>
      <c r="D40" s="41"/>
      <c r="E40" s="89">
        <v>11</v>
      </c>
      <c r="F40" s="49"/>
    </row>
    <row r="41" spans="1:6" ht="12.75">
      <c r="A41" s="68"/>
      <c r="B41" s="76" t="s">
        <v>113</v>
      </c>
      <c r="C41" s="13" t="s">
        <v>2</v>
      </c>
      <c r="D41" s="41"/>
      <c r="E41" s="89">
        <v>3</v>
      </c>
      <c r="F41" s="49"/>
    </row>
    <row r="42" spans="1:6" ht="12.75">
      <c r="A42" s="68"/>
      <c r="B42" s="76" t="s">
        <v>110</v>
      </c>
      <c r="C42" s="13" t="s">
        <v>2</v>
      </c>
      <c r="D42" s="41"/>
      <c r="E42" s="89">
        <v>22</v>
      </c>
      <c r="F42" s="49"/>
    </row>
    <row r="43" spans="1:6" ht="12.75">
      <c r="A43" s="59"/>
      <c r="B43" s="76" t="s">
        <v>6</v>
      </c>
      <c r="C43" s="13" t="s">
        <v>2</v>
      </c>
      <c r="D43" s="41"/>
      <c r="E43" s="89">
        <v>3</v>
      </c>
      <c r="F43" s="49"/>
    </row>
    <row r="44" spans="1:6" ht="12.75">
      <c r="A44" s="59"/>
      <c r="B44" s="76" t="s">
        <v>12</v>
      </c>
      <c r="C44" s="13" t="s">
        <v>2</v>
      </c>
      <c r="D44" s="41"/>
      <c r="E44" s="89">
        <v>5</v>
      </c>
      <c r="F44" s="49"/>
    </row>
    <row r="45" spans="1:6" ht="12.75">
      <c r="A45" s="59"/>
      <c r="B45" s="76" t="s">
        <v>37</v>
      </c>
      <c r="C45" s="13" t="s">
        <v>2</v>
      </c>
      <c r="D45" s="41"/>
      <c r="E45" s="89">
        <v>2</v>
      </c>
      <c r="F45" s="49"/>
    </row>
    <row r="46" spans="1:6" ht="12.75">
      <c r="A46" s="62"/>
      <c r="B46" s="76" t="s">
        <v>76</v>
      </c>
      <c r="C46" s="13" t="s">
        <v>2</v>
      </c>
      <c r="D46" s="41"/>
      <c r="E46" s="89">
        <v>8</v>
      </c>
      <c r="F46" s="49"/>
    </row>
    <row r="47" spans="1:6" ht="12.75">
      <c r="A47" s="59"/>
      <c r="B47" s="76" t="s">
        <v>56</v>
      </c>
      <c r="C47" s="13" t="s">
        <v>2</v>
      </c>
      <c r="D47" s="41"/>
      <c r="E47" s="89">
        <v>1</v>
      </c>
      <c r="F47" s="49"/>
    </row>
    <row r="48" spans="1:6" ht="12.75">
      <c r="A48" s="67"/>
      <c r="B48" s="76" t="s">
        <v>13</v>
      </c>
      <c r="C48" s="13" t="s">
        <v>2</v>
      </c>
      <c r="D48" s="41"/>
      <c r="E48" s="89">
        <v>5</v>
      </c>
      <c r="F48" s="49"/>
    </row>
    <row r="49" spans="1:6" ht="12.75">
      <c r="A49" s="67"/>
      <c r="B49" s="76" t="s">
        <v>21</v>
      </c>
      <c r="C49" s="13" t="s">
        <v>2</v>
      </c>
      <c r="D49" s="41"/>
      <c r="E49" s="89">
        <v>3</v>
      </c>
      <c r="F49" s="49"/>
    </row>
    <row r="50" spans="1:6" s="17" customFormat="1" ht="27" customHeight="1">
      <c r="A50" s="58"/>
      <c r="B50" s="73" t="s">
        <v>98</v>
      </c>
      <c r="C50" s="15" t="s">
        <v>0</v>
      </c>
      <c r="D50" s="15" t="s">
        <v>0</v>
      </c>
      <c r="E50" s="52" t="s">
        <v>0</v>
      </c>
      <c r="F50" s="56" t="s">
        <v>0</v>
      </c>
    </row>
    <row r="51" spans="1:6" ht="12.75">
      <c r="A51" s="59"/>
      <c r="B51" s="74" t="s">
        <v>8</v>
      </c>
      <c r="C51" s="13" t="s">
        <v>2</v>
      </c>
      <c r="D51" s="155"/>
      <c r="E51" s="89">
        <v>1</v>
      </c>
      <c r="F51" s="49"/>
    </row>
    <row r="52" spans="1:6" s="16" customFormat="1" ht="12.75">
      <c r="A52" s="85"/>
      <c r="B52" s="185" t="s">
        <v>212</v>
      </c>
      <c r="C52" s="15" t="s">
        <v>0</v>
      </c>
      <c r="D52" s="15" t="s">
        <v>0</v>
      </c>
      <c r="E52" s="52" t="s">
        <v>0</v>
      </c>
      <c r="F52" s="56" t="s">
        <v>0</v>
      </c>
    </row>
    <row r="53" spans="1:6" s="9" customFormat="1" ht="12.75" customHeight="1">
      <c r="A53" s="64"/>
      <c r="B53" s="77" t="s">
        <v>130</v>
      </c>
      <c r="C53" s="13" t="s">
        <v>2</v>
      </c>
      <c r="D53" s="157"/>
      <c r="E53" s="89">
        <v>1</v>
      </c>
      <c r="F53" s="49"/>
    </row>
    <row r="54" spans="1:6" s="9" customFormat="1" ht="12.75" customHeight="1">
      <c r="A54" s="64"/>
      <c r="B54" s="77" t="s">
        <v>52</v>
      </c>
      <c r="C54" s="13" t="s">
        <v>2</v>
      </c>
      <c r="D54" s="157"/>
      <c r="E54" s="89">
        <v>2</v>
      </c>
      <c r="F54" s="49"/>
    </row>
    <row r="55" spans="1:6" s="9" customFormat="1" ht="12.75" customHeight="1">
      <c r="A55" s="64"/>
      <c r="B55" s="77" t="s">
        <v>51</v>
      </c>
      <c r="C55" s="13" t="s">
        <v>2</v>
      </c>
      <c r="D55" s="157"/>
      <c r="E55" s="89">
        <v>3</v>
      </c>
      <c r="F55" s="49"/>
    </row>
    <row r="56" spans="1:6" s="16" customFormat="1" ht="12.75">
      <c r="A56" s="85"/>
      <c r="B56" s="185" t="s">
        <v>214</v>
      </c>
      <c r="C56" s="15" t="s">
        <v>0</v>
      </c>
      <c r="D56" s="15" t="s">
        <v>0</v>
      </c>
      <c r="E56" s="52" t="s">
        <v>0</v>
      </c>
      <c r="F56" s="56" t="s">
        <v>0</v>
      </c>
    </row>
    <row r="57" spans="1:6" s="10" customFormat="1" ht="12.75" customHeight="1">
      <c r="A57" s="216"/>
      <c r="B57" s="77" t="s">
        <v>65</v>
      </c>
      <c r="C57" s="13" t="s">
        <v>2</v>
      </c>
      <c r="D57" s="157"/>
      <c r="E57" s="89">
        <v>1</v>
      </c>
      <c r="F57" s="49"/>
    </row>
    <row r="58" spans="1:6" s="10" customFormat="1" ht="12.75" customHeight="1">
      <c r="A58" s="86"/>
      <c r="B58" s="186" t="s">
        <v>213</v>
      </c>
      <c r="C58" s="15" t="s">
        <v>0</v>
      </c>
      <c r="D58" s="15" t="s">
        <v>0</v>
      </c>
      <c r="E58" s="52" t="s">
        <v>0</v>
      </c>
      <c r="F58" s="56" t="s">
        <v>0</v>
      </c>
    </row>
    <row r="59" spans="1:6" s="29" customFormat="1" ht="12.75" customHeight="1">
      <c r="A59" s="87"/>
      <c r="B59" s="77" t="s">
        <v>126</v>
      </c>
      <c r="C59" s="13" t="s">
        <v>2</v>
      </c>
      <c r="D59" s="157"/>
      <c r="E59" s="89">
        <v>5</v>
      </c>
      <c r="F59" s="49"/>
    </row>
    <row r="60" spans="1:6" s="29" customFormat="1" ht="12.75" customHeight="1">
      <c r="A60" s="87"/>
      <c r="B60" s="77" t="s">
        <v>129</v>
      </c>
      <c r="C60" s="13" t="s">
        <v>2</v>
      </c>
      <c r="D60" s="157"/>
      <c r="E60" s="89">
        <v>6</v>
      </c>
      <c r="F60" s="49"/>
    </row>
    <row r="61" spans="1:6" s="29" customFormat="1" ht="12.75" customHeight="1">
      <c r="A61" s="87"/>
      <c r="B61" s="77" t="s">
        <v>114</v>
      </c>
      <c r="C61" s="13" t="s">
        <v>2</v>
      </c>
      <c r="D61" s="157"/>
      <c r="E61" s="89">
        <v>6</v>
      </c>
      <c r="F61" s="49"/>
    </row>
    <row r="62" spans="1:6" s="29" customFormat="1" ht="12.75" customHeight="1">
      <c r="A62" s="87"/>
      <c r="B62" s="77" t="s">
        <v>127</v>
      </c>
      <c r="C62" s="13" t="s">
        <v>2</v>
      </c>
      <c r="D62" s="157"/>
      <c r="E62" s="89">
        <v>8</v>
      </c>
      <c r="F62" s="49"/>
    </row>
    <row r="63" spans="1:6" s="29" customFormat="1" ht="12.75" customHeight="1">
      <c r="A63" s="87"/>
      <c r="B63" s="77" t="s">
        <v>128</v>
      </c>
      <c r="C63" s="11" t="s">
        <v>2</v>
      </c>
      <c r="D63" s="157"/>
      <c r="E63" s="89">
        <v>5</v>
      </c>
      <c r="F63" s="49"/>
    </row>
    <row r="64" spans="1:6" s="29" customFormat="1" ht="12.75" customHeight="1" thickBot="1">
      <c r="A64" s="236"/>
      <c r="B64" s="79" t="s">
        <v>115</v>
      </c>
      <c r="C64" s="46" t="s">
        <v>2</v>
      </c>
      <c r="D64" s="158"/>
      <c r="E64" s="237">
        <v>5</v>
      </c>
      <c r="F64" s="55"/>
    </row>
    <row r="65" spans="1:8" s="29" customFormat="1" ht="15" customHeight="1" thickTop="1">
      <c r="A65" s="234"/>
      <c r="B65" s="238" t="s">
        <v>167</v>
      </c>
      <c r="C65" s="239" t="s">
        <v>50</v>
      </c>
      <c r="D65" s="155"/>
      <c r="E65" s="235">
        <v>130</v>
      </c>
      <c r="F65" s="78"/>
    </row>
    <row r="66" spans="1:8" s="37" customFormat="1" ht="23.25" customHeight="1" thickBot="1">
      <c r="A66" s="90" t="s">
        <v>17</v>
      </c>
      <c r="B66" s="221" t="s">
        <v>14</v>
      </c>
      <c r="C66" s="213" t="s">
        <v>0</v>
      </c>
      <c r="D66" s="214" t="s">
        <v>0</v>
      </c>
      <c r="E66" s="204">
        <f t="shared" ref="E66" si="0">SUM(E5:E64)</f>
        <v>427</v>
      </c>
      <c r="F66" s="223" t="s">
        <v>207</v>
      </c>
    </row>
    <row r="67" spans="1:8" s="25" customFormat="1" ht="12.75">
      <c r="A67" s="31"/>
      <c r="B67" s="136"/>
      <c r="C67" s="137"/>
      <c r="D67" s="138"/>
    </row>
    <row r="68" spans="1:8" ht="12.75" thickBot="1">
      <c r="B68" s="7" t="s">
        <v>216</v>
      </c>
      <c r="C68" s="7"/>
      <c r="D68" s="7"/>
    </row>
    <row r="69" spans="1:8" ht="24">
      <c r="B69" s="140" t="s">
        <v>190</v>
      </c>
      <c r="C69" s="140" t="s">
        <v>194</v>
      </c>
      <c r="D69" s="140" t="s">
        <v>193</v>
      </c>
      <c r="E69" s="140" t="s">
        <v>191</v>
      </c>
      <c r="F69" s="140" t="s">
        <v>196</v>
      </c>
      <c r="G69" s="193" t="s">
        <v>189</v>
      </c>
    </row>
    <row r="70" spans="1:8" s="30" customFormat="1" ht="19.5" customHeight="1">
      <c r="A70" s="32"/>
      <c r="B70" s="97" t="s">
        <v>201</v>
      </c>
      <c r="C70" s="98" t="s">
        <v>2</v>
      </c>
      <c r="D70" s="93"/>
      <c r="E70" s="94">
        <f>E66</f>
        <v>427</v>
      </c>
      <c r="F70" s="95">
        <v>11</v>
      </c>
      <c r="G70" s="194"/>
      <c r="H70" s="7"/>
    </row>
    <row r="71" spans="1:8" s="30" customFormat="1" ht="19.5" customHeight="1">
      <c r="A71" s="32"/>
      <c r="B71" s="97" t="s">
        <v>202</v>
      </c>
      <c r="C71" s="98" t="s">
        <v>2</v>
      </c>
      <c r="D71" s="93"/>
      <c r="E71" s="94">
        <f>E70</f>
        <v>427</v>
      </c>
      <c r="F71" s="95">
        <v>12</v>
      </c>
      <c r="G71" s="194"/>
      <c r="H71" s="7"/>
    </row>
    <row r="72" spans="1:8" ht="19.5" customHeight="1">
      <c r="B72" s="97" t="s">
        <v>203</v>
      </c>
      <c r="C72" s="98" t="s">
        <v>2</v>
      </c>
      <c r="D72" s="93"/>
      <c r="E72" s="94">
        <f>E70</f>
        <v>427</v>
      </c>
      <c r="F72" s="95">
        <v>12</v>
      </c>
      <c r="G72" s="194"/>
    </row>
    <row r="73" spans="1:8" ht="12.75" thickBot="1">
      <c r="B73" s="99" t="s">
        <v>14</v>
      </c>
      <c r="C73" s="100" t="s">
        <v>0</v>
      </c>
      <c r="D73" s="100" t="s">
        <v>0</v>
      </c>
      <c r="E73" s="100" t="s">
        <v>0</v>
      </c>
      <c r="F73" s="100" t="s">
        <v>0</v>
      </c>
      <c r="G73" s="223" t="s">
        <v>207</v>
      </c>
    </row>
    <row r="74" spans="1:8" ht="15.75" customHeight="1">
      <c r="B74" s="106"/>
      <c r="C74" s="7"/>
      <c r="D74" s="7"/>
    </row>
    <row r="75" spans="1:8" ht="15.75" thickBot="1">
      <c r="B75" s="163" t="s">
        <v>192</v>
      </c>
      <c r="C75" s="164"/>
      <c r="D75" s="164"/>
    </row>
    <row r="76" spans="1:8" ht="15">
      <c r="B76" s="294" t="s">
        <v>190</v>
      </c>
      <c r="C76" s="295"/>
      <c r="D76" s="167" t="s">
        <v>189</v>
      </c>
    </row>
    <row r="77" spans="1:8" ht="24" customHeight="1">
      <c r="B77" s="170" t="s">
        <v>201</v>
      </c>
      <c r="C77" s="171"/>
      <c r="D77" s="165"/>
    </row>
    <row r="78" spans="1:8" ht="24" customHeight="1">
      <c r="B78" s="170" t="s">
        <v>202</v>
      </c>
      <c r="C78" s="171"/>
      <c r="D78" s="165"/>
    </row>
    <row r="79" spans="1:8" ht="24" customHeight="1">
      <c r="B79" s="170" t="s">
        <v>203</v>
      </c>
      <c r="C79" s="171"/>
      <c r="D79" s="165"/>
    </row>
    <row r="80" spans="1:8" ht="24" customHeight="1" thickBot="1">
      <c r="B80" s="172" t="s">
        <v>195</v>
      </c>
      <c r="C80" s="173"/>
      <c r="D80" s="166"/>
    </row>
    <row r="81" spans="2:7" ht="15.75" thickBot="1">
      <c r="B81" s="168"/>
      <c r="C81" s="168" t="s">
        <v>14</v>
      </c>
      <c r="D81" s="223" t="s">
        <v>211</v>
      </c>
    </row>
    <row r="82" spans="2:7">
      <c r="C82" s="7"/>
    </row>
    <row r="83" spans="2:7">
      <c r="C83" s="7"/>
      <c r="G83" s="161" t="s">
        <v>197</v>
      </c>
    </row>
    <row r="84" spans="2:7">
      <c r="C84" s="7"/>
      <c r="G84" s="162" t="s">
        <v>198</v>
      </c>
    </row>
    <row r="85" spans="2:7">
      <c r="C85" s="7"/>
      <c r="G85" s="162" t="s">
        <v>199</v>
      </c>
    </row>
  </sheetData>
  <mergeCells count="2">
    <mergeCell ref="B76:C76"/>
    <mergeCell ref="G2:G3"/>
  </mergeCells>
  <conditionalFormatting sqref="E59:E65">
    <cfRule type="cellIs" dxfId="35" priority="28" stopIfTrue="1" operator="lessThan">
      <formula>0</formula>
    </cfRule>
    <cfRule type="cellIs" dxfId="34" priority="29" stopIfTrue="1" operator="lessThan">
      <formula>0</formula>
    </cfRule>
  </conditionalFormatting>
  <conditionalFormatting sqref="E59:E65">
    <cfRule type="cellIs" dxfId="33" priority="27" stopIfTrue="1" operator="lessThan">
      <formula>1</formula>
    </cfRule>
  </conditionalFormatting>
  <conditionalFormatting sqref="E53:E55 E57 E51 E28:E49 E18:E23 E25:E26 E6:E8 E10:E14 E16">
    <cfRule type="cellIs" dxfId="32" priority="13" stopIfTrue="1" operator="lessThan">
      <formula>0</formula>
    </cfRule>
    <cfRule type="cellIs" dxfId="31" priority="14" stopIfTrue="1" operator="lessThan">
      <formula>0</formula>
    </cfRule>
  </conditionalFormatting>
  <conditionalFormatting sqref="E53:E55 E57 E51 E28:E49 E18:E23 E25:E26 E6:E8 E10:E14 E16">
    <cfRule type="cellIs" dxfId="30" priority="12" stopIfTrue="1" operator="lessThan">
      <formula>1</formula>
    </cfRule>
  </conditionalFormatting>
  <conditionalFormatting sqref="E66">
    <cfRule type="cellIs" dxfId="29" priority="2" stopIfTrue="1" operator="lessThan">
      <formula>0</formula>
    </cfRule>
    <cfRule type="cellIs" dxfId="28" priority="3" stopIfTrue="1" operator="lessThan">
      <formula>0</formula>
    </cfRule>
  </conditionalFormatting>
  <conditionalFormatting sqref="E66">
    <cfRule type="cellIs" dxfId="27" priority="1" stopIfTrue="1" operator="lessThan">
      <formula>1</formula>
    </cfRule>
  </conditionalFormatting>
  <pageMargins left="0.6692913385826772" right="0.27559055118110237" top="0.35433070866141736" bottom="0.15748031496062992" header="0.19685039370078741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2"/>
  <sheetViews>
    <sheetView view="pageBreakPreview" topLeftCell="C1" zoomScale="130" zoomScaleNormal="75" zoomScaleSheetLayoutView="130" workbookViewId="0">
      <selection activeCell="G2" sqref="G2:G3"/>
    </sheetView>
  </sheetViews>
  <sheetFormatPr defaultRowHeight="12"/>
  <cols>
    <col min="1" max="1" width="5.5703125" style="32" hidden="1" customWidth="1"/>
    <col min="2" max="2" width="57" style="35" customWidth="1"/>
    <col min="3" max="3" width="4" style="33" bestFit="1" customWidth="1"/>
    <col min="4" max="4" width="22.85546875" style="43" customWidth="1"/>
    <col min="5" max="5" width="10.28515625" style="7" bestFit="1" customWidth="1"/>
    <col min="6" max="6" width="23.85546875" style="7" customWidth="1"/>
    <col min="7" max="7" width="21.5703125" style="7" customWidth="1"/>
    <col min="8" max="16384" width="9.140625" style="7"/>
  </cols>
  <sheetData>
    <row r="1" spans="1:7" s="45" customFormat="1" ht="20.25">
      <c r="A1" s="44" t="s">
        <v>42</v>
      </c>
      <c r="B1" s="106" t="s">
        <v>187</v>
      </c>
      <c r="C1" s="7"/>
      <c r="D1" s="43"/>
      <c r="E1" s="105"/>
      <c r="F1" s="105"/>
      <c r="G1" s="7" t="s">
        <v>204</v>
      </c>
    </row>
    <row r="2" spans="1:7" ht="14.25" customHeight="1">
      <c r="A2" s="1" t="s">
        <v>101</v>
      </c>
      <c r="B2" s="37" t="s">
        <v>200</v>
      </c>
      <c r="C2" s="211"/>
      <c r="D2" s="212"/>
      <c r="E2" s="211"/>
      <c r="F2" s="211"/>
      <c r="G2" s="296" t="s">
        <v>229</v>
      </c>
    </row>
    <row r="3" spans="1:7" ht="15" customHeight="1" thickBot="1">
      <c r="A3" s="2" t="s">
        <v>29</v>
      </c>
      <c r="B3" s="7" t="s">
        <v>215</v>
      </c>
      <c r="C3" s="7"/>
      <c r="G3" s="296"/>
    </row>
    <row r="4" spans="1:7" s="26" customFormat="1" ht="12.75" thickBot="1">
      <c r="A4" s="57" t="s">
        <v>100</v>
      </c>
      <c r="B4" s="109" t="s">
        <v>209</v>
      </c>
      <c r="C4" s="110" t="s">
        <v>194</v>
      </c>
      <c r="D4" s="154" t="s">
        <v>210</v>
      </c>
      <c r="E4" s="146" t="s">
        <v>191</v>
      </c>
      <c r="F4" s="111" t="s">
        <v>189</v>
      </c>
    </row>
    <row r="5" spans="1:7" s="16" customFormat="1" ht="24">
      <c r="A5" s="58"/>
      <c r="B5" s="228" t="s">
        <v>102</v>
      </c>
      <c r="C5" s="229" t="s">
        <v>0</v>
      </c>
      <c r="D5" s="255" t="s">
        <v>0</v>
      </c>
      <c r="E5" s="256" t="s">
        <v>0</v>
      </c>
      <c r="F5" s="257" t="s">
        <v>0</v>
      </c>
    </row>
    <row r="6" spans="1:7" ht="12.75">
      <c r="A6" s="67"/>
      <c r="B6" s="76" t="s">
        <v>176</v>
      </c>
      <c r="C6" s="13" t="s">
        <v>2</v>
      </c>
      <c r="D6" s="40"/>
      <c r="E6" s="253">
        <v>22</v>
      </c>
      <c r="F6" s="252"/>
    </row>
    <row r="7" spans="1:7" s="16" customFormat="1" ht="24">
      <c r="A7" s="58"/>
      <c r="B7" s="73" t="s">
        <v>93</v>
      </c>
      <c r="C7" s="15" t="s">
        <v>0</v>
      </c>
      <c r="D7" s="251" t="s">
        <v>0</v>
      </c>
      <c r="E7" s="50" t="s">
        <v>0</v>
      </c>
      <c r="F7" s="56" t="s">
        <v>0</v>
      </c>
    </row>
    <row r="8" spans="1:7" s="3" customFormat="1" ht="12.75">
      <c r="A8" s="62"/>
      <c r="B8" s="76" t="s">
        <v>124</v>
      </c>
      <c r="C8" s="13" t="s">
        <v>2</v>
      </c>
      <c r="D8" s="40"/>
      <c r="E8" s="253">
        <v>39</v>
      </c>
      <c r="F8" s="252"/>
    </row>
    <row r="9" spans="1:7" s="3" customFormat="1" ht="12.75">
      <c r="A9" s="62"/>
      <c r="B9" s="76" t="s">
        <v>26</v>
      </c>
      <c r="C9" s="13" t="s">
        <v>2</v>
      </c>
      <c r="D9" s="40"/>
      <c r="E9" s="253">
        <v>10</v>
      </c>
      <c r="F9" s="252"/>
    </row>
    <row r="10" spans="1:7" s="3" customFormat="1" ht="12.75">
      <c r="A10" s="62"/>
      <c r="B10" s="76" t="s">
        <v>5</v>
      </c>
      <c r="C10" s="13" t="s">
        <v>2</v>
      </c>
      <c r="D10" s="40"/>
      <c r="E10" s="253">
        <v>14</v>
      </c>
      <c r="F10" s="252"/>
    </row>
    <row r="11" spans="1:7" s="3" customFormat="1" ht="12.75">
      <c r="A11" s="62"/>
      <c r="B11" s="76" t="s">
        <v>6</v>
      </c>
      <c r="C11" s="13" t="s">
        <v>2</v>
      </c>
      <c r="D11" s="40"/>
      <c r="E11" s="253">
        <v>5</v>
      </c>
      <c r="F11" s="252"/>
    </row>
    <row r="12" spans="1:7" s="3" customFormat="1" ht="12.75">
      <c r="A12" s="62"/>
      <c r="B12" s="76" t="s">
        <v>134</v>
      </c>
      <c r="C12" s="13" t="s">
        <v>2</v>
      </c>
      <c r="D12" s="40"/>
      <c r="E12" s="253">
        <v>11</v>
      </c>
      <c r="F12" s="252"/>
    </row>
    <row r="13" spans="1:7" s="3" customFormat="1" ht="12.75">
      <c r="A13" s="62"/>
      <c r="B13" s="254" t="s">
        <v>144</v>
      </c>
      <c r="C13" s="13" t="s">
        <v>2</v>
      </c>
      <c r="D13" s="40"/>
      <c r="E13" s="253">
        <v>15</v>
      </c>
      <c r="F13" s="252"/>
    </row>
    <row r="14" spans="1:7" s="3" customFormat="1" ht="12.75">
      <c r="A14" s="62"/>
      <c r="B14" s="76" t="s">
        <v>23</v>
      </c>
      <c r="C14" s="13" t="s">
        <v>2</v>
      </c>
      <c r="D14" s="40"/>
      <c r="E14" s="253">
        <v>12</v>
      </c>
      <c r="F14" s="252"/>
    </row>
    <row r="15" spans="1:7" s="3" customFormat="1" ht="12.75">
      <c r="A15" s="62"/>
      <c r="B15" s="76" t="s">
        <v>3</v>
      </c>
      <c r="C15" s="13" t="s">
        <v>2</v>
      </c>
      <c r="D15" s="40"/>
      <c r="E15" s="253">
        <v>80</v>
      </c>
      <c r="F15" s="252"/>
    </row>
    <row r="16" spans="1:7" ht="12.75">
      <c r="A16" s="64"/>
      <c r="B16" s="77" t="s">
        <v>24</v>
      </c>
      <c r="C16" s="13" t="s">
        <v>2</v>
      </c>
      <c r="D16" s="40"/>
      <c r="E16" s="253">
        <v>5</v>
      </c>
      <c r="F16" s="252"/>
    </row>
    <row r="17" spans="1:8" s="27" customFormat="1" ht="24">
      <c r="A17" s="66"/>
      <c r="B17" s="73" t="s">
        <v>97</v>
      </c>
      <c r="C17" s="15" t="s">
        <v>0</v>
      </c>
      <c r="D17" s="251" t="s">
        <v>0</v>
      </c>
      <c r="E17" s="50" t="s">
        <v>0</v>
      </c>
      <c r="F17" s="56" t="s">
        <v>0</v>
      </c>
    </row>
    <row r="18" spans="1:8" ht="12.75">
      <c r="A18" s="67"/>
      <c r="B18" s="76" t="s">
        <v>1</v>
      </c>
      <c r="C18" s="13" t="s">
        <v>2</v>
      </c>
      <c r="D18" s="42"/>
      <c r="E18" s="253">
        <v>4</v>
      </c>
      <c r="F18" s="252"/>
    </row>
    <row r="19" spans="1:8" ht="12.75">
      <c r="A19" s="59"/>
      <c r="B19" s="76" t="s">
        <v>164</v>
      </c>
      <c r="C19" s="13" t="s">
        <v>2</v>
      </c>
      <c r="D19" s="42"/>
      <c r="E19" s="253">
        <v>30</v>
      </c>
      <c r="F19" s="252"/>
    </row>
    <row r="20" spans="1:8" ht="12.75">
      <c r="A20" s="67"/>
      <c r="B20" s="76" t="s">
        <v>35</v>
      </c>
      <c r="C20" s="13" t="s">
        <v>2</v>
      </c>
      <c r="D20" s="42"/>
      <c r="E20" s="253">
        <v>6</v>
      </c>
      <c r="F20" s="252"/>
    </row>
    <row r="21" spans="1:8" ht="12.75">
      <c r="A21" s="67"/>
      <c r="B21" s="76" t="s">
        <v>33</v>
      </c>
      <c r="C21" s="13" t="s">
        <v>2</v>
      </c>
      <c r="D21" s="42"/>
      <c r="E21" s="253">
        <v>1</v>
      </c>
      <c r="F21" s="252"/>
    </row>
    <row r="22" spans="1:8" ht="12.75">
      <c r="A22" s="59"/>
      <c r="B22" s="76" t="s">
        <v>23</v>
      </c>
      <c r="C22" s="13" t="s">
        <v>2</v>
      </c>
      <c r="D22" s="42"/>
      <c r="E22" s="253">
        <v>45</v>
      </c>
      <c r="F22" s="252"/>
    </row>
    <row r="23" spans="1:8" ht="12.75">
      <c r="A23" s="67"/>
      <c r="B23" s="76" t="s">
        <v>24</v>
      </c>
      <c r="C23" s="13" t="s">
        <v>2</v>
      </c>
      <c r="D23" s="42"/>
      <c r="E23" s="253">
        <v>1</v>
      </c>
      <c r="F23" s="252"/>
    </row>
    <row r="24" spans="1:8" s="17" customFormat="1" ht="27" customHeight="1">
      <c r="A24" s="58"/>
      <c r="B24" s="73" t="s">
        <v>98</v>
      </c>
      <c r="C24" s="15" t="s">
        <v>0</v>
      </c>
      <c r="D24" s="251" t="s">
        <v>0</v>
      </c>
      <c r="E24" s="50" t="s">
        <v>0</v>
      </c>
      <c r="F24" s="56" t="s">
        <v>0</v>
      </c>
    </row>
    <row r="25" spans="1:8" ht="12.75">
      <c r="A25" s="59"/>
      <c r="B25" s="74" t="s">
        <v>8</v>
      </c>
      <c r="C25" s="13" t="s">
        <v>2</v>
      </c>
      <c r="D25" s="40"/>
      <c r="E25" s="253">
        <v>1</v>
      </c>
      <c r="F25" s="252"/>
    </row>
    <row r="26" spans="1:8" s="37" customFormat="1" ht="24" customHeight="1" thickBot="1">
      <c r="A26" s="90" t="s">
        <v>17</v>
      </c>
      <c r="B26" s="205" t="s">
        <v>14</v>
      </c>
      <c r="C26" s="258" t="s">
        <v>0</v>
      </c>
      <c r="D26" s="259" t="s">
        <v>0</v>
      </c>
      <c r="E26" s="222">
        <f t="shared" ref="E26" si="0">SUM(E5:E25)</f>
        <v>301</v>
      </c>
      <c r="F26" s="223" t="s">
        <v>207</v>
      </c>
    </row>
    <row r="27" spans="1:8" s="25" customFormat="1" ht="12.75">
      <c r="A27" s="31"/>
      <c r="B27" s="136"/>
      <c r="C27" s="137"/>
      <c r="D27" s="138"/>
    </row>
    <row r="28" spans="1:8">
      <c r="C28" s="7"/>
    </row>
    <row r="29" spans="1:8" ht="12.75" thickBot="1">
      <c r="B29" s="7" t="s">
        <v>216</v>
      </c>
      <c r="C29" s="7"/>
      <c r="D29" s="7"/>
    </row>
    <row r="30" spans="1:8" ht="24">
      <c r="B30" s="140" t="s">
        <v>190</v>
      </c>
      <c r="C30" s="140" t="s">
        <v>194</v>
      </c>
      <c r="D30" s="140" t="s">
        <v>193</v>
      </c>
      <c r="E30" s="140" t="s">
        <v>191</v>
      </c>
      <c r="F30" s="140" t="s">
        <v>196</v>
      </c>
      <c r="G30" s="193" t="s">
        <v>189</v>
      </c>
    </row>
    <row r="31" spans="1:8" s="30" customFormat="1" ht="18.75" customHeight="1">
      <c r="A31" s="32"/>
      <c r="B31" s="97" t="s">
        <v>201</v>
      </c>
      <c r="C31" s="98" t="s">
        <v>2</v>
      </c>
      <c r="D31" s="93"/>
      <c r="E31" s="94">
        <f>E26</f>
        <v>301</v>
      </c>
      <c r="F31" s="95">
        <v>11</v>
      </c>
      <c r="G31" s="194"/>
      <c r="H31" s="7"/>
    </row>
    <row r="32" spans="1:8" s="30" customFormat="1" ht="18.75" customHeight="1">
      <c r="A32" s="32"/>
      <c r="B32" s="97" t="s">
        <v>202</v>
      </c>
      <c r="C32" s="98" t="s">
        <v>2</v>
      </c>
      <c r="D32" s="93"/>
      <c r="E32" s="94">
        <f>E31</f>
        <v>301</v>
      </c>
      <c r="F32" s="95">
        <v>12</v>
      </c>
      <c r="G32" s="194"/>
      <c r="H32" s="7"/>
    </row>
    <row r="33" spans="2:7" ht="18.75" customHeight="1">
      <c r="B33" s="97" t="s">
        <v>203</v>
      </c>
      <c r="C33" s="98" t="s">
        <v>2</v>
      </c>
      <c r="D33" s="93"/>
      <c r="E33" s="94">
        <f>E31</f>
        <v>301</v>
      </c>
      <c r="F33" s="95">
        <v>12</v>
      </c>
      <c r="G33" s="194"/>
    </row>
    <row r="34" spans="2:7" ht="27" customHeight="1" thickBot="1">
      <c r="B34" s="99" t="s">
        <v>14</v>
      </c>
      <c r="C34" s="100" t="s">
        <v>0</v>
      </c>
      <c r="D34" s="100" t="s">
        <v>0</v>
      </c>
      <c r="E34" s="100" t="s">
        <v>0</v>
      </c>
      <c r="F34" s="100" t="s">
        <v>0</v>
      </c>
      <c r="G34" s="223" t="s">
        <v>207</v>
      </c>
    </row>
    <row r="35" spans="2:7" ht="15.75" customHeight="1">
      <c r="B35" s="106"/>
      <c r="C35" s="7"/>
      <c r="D35" s="7"/>
    </row>
    <row r="36" spans="2:7">
      <c r="B36" s="106"/>
      <c r="C36" s="7"/>
      <c r="D36" s="7"/>
    </row>
    <row r="37" spans="2:7" ht="15.75" thickBot="1">
      <c r="B37" s="163" t="s">
        <v>192</v>
      </c>
      <c r="C37" s="164"/>
      <c r="D37" s="164"/>
    </row>
    <row r="38" spans="2:7" ht="15">
      <c r="B38" s="294" t="s">
        <v>190</v>
      </c>
      <c r="C38" s="295"/>
      <c r="D38" s="167" t="s">
        <v>189</v>
      </c>
    </row>
    <row r="39" spans="2:7" ht="21" customHeight="1">
      <c r="B39" s="170" t="s">
        <v>201</v>
      </c>
      <c r="C39" s="171"/>
      <c r="D39" s="165"/>
    </row>
    <row r="40" spans="2:7" ht="21" customHeight="1">
      <c r="B40" s="170" t="s">
        <v>202</v>
      </c>
      <c r="C40" s="171"/>
      <c r="D40" s="165"/>
    </row>
    <row r="41" spans="2:7" ht="21" customHeight="1">
      <c r="B41" s="170" t="s">
        <v>203</v>
      </c>
      <c r="C41" s="171"/>
      <c r="D41" s="165"/>
    </row>
    <row r="42" spans="2:7" ht="21" customHeight="1" thickBot="1">
      <c r="B42" s="172" t="s">
        <v>195</v>
      </c>
      <c r="C42" s="173"/>
      <c r="D42" s="166"/>
    </row>
    <row r="43" spans="2:7" ht="20.25" customHeight="1" thickBot="1">
      <c r="B43" s="168"/>
      <c r="C43" s="168" t="s">
        <v>14</v>
      </c>
      <c r="D43" s="223" t="s">
        <v>211</v>
      </c>
    </row>
    <row r="44" spans="2:7">
      <c r="C44" s="7"/>
    </row>
    <row r="45" spans="2:7">
      <c r="C45" s="7"/>
    </row>
    <row r="46" spans="2:7">
      <c r="C46" s="7"/>
    </row>
    <row r="47" spans="2:7">
      <c r="C47" s="7"/>
    </row>
    <row r="50" spans="7:7">
      <c r="G50" s="161" t="s">
        <v>197</v>
      </c>
    </row>
    <row r="51" spans="7:7">
      <c r="G51" s="162" t="s">
        <v>198</v>
      </c>
    </row>
    <row r="52" spans="7:7">
      <c r="G52" s="162" t="s">
        <v>199</v>
      </c>
    </row>
  </sheetData>
  <mergeCells count="2">
    <mergeCell ref="B38:C38"/>
    <mergeCell ref="G2:G3"/>
  </mergeCells>
  <conditionalFormatting sqref="E26">
    <cfRule type="cellIs" dxfId="26" priority="7" stopIfTrue="1" operator="lessThan">
      <formula>0</formula>
    </cfRule>
    <cfRule type="cellIs" dxfId="25" priority="8" stopIfTrue="1" operator="lessThan">
      <formula>0</formula>
    </cfRule>
  </conditionalFormatting>
  <conditionalFormatting sqref="E26">
    <cfRule type="cellIs" dxfId="24" priority="6" stopIfTrue="1" operator="lessThan">
      <formula>1</formula>
    </cfRule>
  </conditionalFormatting>
  <conditionalFormatting sqref="E8:E16 E25 E18:E23 E6">
    <cfRule type="cellIs" dxfId="23" priority="4" stopIfTrue="1" operator="lessThan">
      <formula>0</formula>
    </cfRule>
    <cfRule type="cellIs" dxfId="22" priority="5" stopIfTrue="1" operator="lessThan">
      <formula>0</formula>
    </cfRule>
  </conditionalFormatting>
  <conditionalFormatting sqref="E25 E18:E23 E6 E8:E16">
    <cfRule type="cellIs" dxfId="21" priority="3" stopIfTrue="1" operator="lessThan">
      <formula>1</formula>
    </cfRule>
  </conditionalFormatting>
  <pageMargins left="0.6692913385826772" right="0.27559055118110237" top="0.35433070866141736" bottom="0.15748031496062992" header="0.19685039370078741" footer="0.31496062992125984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3"/>
  <sheetViews>
    <sheetView topLeftCell="B1" zoomScaleNormal="100" zoomScaleSheetLayoutView="85" workbookViewId="0">
      <pane xSplit="3" ySplit="4" topLeftCell="F5" activePane="bottomRight" state="frozen"/>
      <selection activeCell="G39" sqref="G39"/>
      <selection pane="topRight" activeCell="G39" sqref="G39"/>
      <selection pane="bottomLeft" activeCell="G39" sqref="G39"/>
      <selection pane="bottomRight" activeCell="G2" sqref="G2:G3"/>
    </sheetView>
  </sheetViews>
  <sheetFormatPr defaultRowHeight="12"/>
  <cols>
    <col min="1" max="1" width="5.5703125" style="32" hidden="1" customWidth="1"/>
    <col min="2" max="2" width="57" style="35" customWidth="1"/>
    <col min="3" max="3" width="4" style="33" bestFit="1" customWidth="1"/>
    <col min="4" max="4" width="22" style="43" customWidth="1"/>
    <col min="5" max="5" width="12.42578125" style="7" customWidth="1"/>
    <col min="6" max="6" width="20" style="7" customWidth="1"/>
    <col min="7" max="7" width="24.140625" style="7" customWidth="1"/>
    <col min="8" max="16384" width="9.140625" style="7"/>
  </cols>
  <sheetData>
    <row r="1" spans="1:7" s="45" customFormat="1" ht="20.25">
      <c r="A1" s="44" t="s">
        <v>42</v>
      </c>
      <c r="B1" s="106" t="s">
        <v>177</v>
      </c>
      <c r="C1" s="7"/>
      <c r="D1" s="43"/>
      <c r="E1" s="105"/>
      <c r="F1" s="105"/>
      <c r="G1" s="7" t="s">
        <v>204</v>
      </c>
    </row>
    <row r="2" spans="1:7" ht="14.25" customHeight="1">
      <c r="A2" s="1" t="s">
        <v>101</v>
      </c>
      <c r="B2" s="37" t="s">
        <v>200</v>
      </c>
      <c r="C2" s="211"/>
      <c r="D2" s="212"/>
      <c r="E2" s="211"/>
      <c r="F2" s="211"/>
      <c r="G2" s="296" t="s">
        <v>230</v>
      </c>
    </row>
    <row r="3" spans="1:7" ht="15" customHeight="1" thickBot="1">
      <c r="A3" s="2" t="s">
        <v>29</v>
      </c>
      <c r="B3" s="7" t="s">
        <v>215</v>
      </c>
      <c r="C3" s="7"/>
      <c r="G3" s="296"/>
    </row>
    <row r="4" spans="1:7" s="26" customFormat="1" ht="24.75" thickBot="1">
      <c r="A4" s="57" t="s">
        <v>100</v>
      </c>
      <c r="B4" s="109" t="s">
        <v>209</v>
      </c>
      <c r="C4" s="110" t="s">
        <v>194</v>
      </c>
      <c r="D4" s="154" t="s">
        <v>210</v>
      </c>
      <c r="E4" s="110" t="s">
        <v>191</v>
      </c>
      <c r="F4" s="111" t="s">
        <v>189</v>
      </c>
    </row>
    <row r="5" spans="1:7" s="16" customFormat="1" ht="24">
      <c r="A5" s="58"/>
      <c r="B5" s="228" t="s">
        <v>93</v>
      </c>
      <c r="C5" s="229" t="s">
        <v>0</v>
      </c>
      <c r="D5" s="229" t="s">
        <v>0</v>
      </c>
      <c r="E5" s="256" t="s">
        <v>0</v>
      </c>
      <c r="F5" s="231" t="s">
        <v>0</v>
      </c>
    </row>
    <row r="6" spans="1:7" s="3" customFormat="1" ht="12.75">
      <c r="A6" s="62"/>
      <c r="B6" s="76" t="s">
        <v>54</v>
      </c>
      <c r="C6" s="11" t="s">
        <v>2</v>
      </c>
      <c r="D6" s="41"/>
      <c r="E6" s="253">
        <v>2</v>
      </c>
      <c r="F6" s="49"/>
    </row>
    <row r="7" spans="1:7" s="27" customFormat="1" ht="24">
      <c r="A7" s="66"/>
      <c r="B7" s="73" t="s">
        <v>97</v>
      </c>
      <c r="C7" s="15" t="s">
        <v>0</v>
      </c>
      <c r="D7" s="15" t="s">
        <v>0</v>
      </c>
      <c r="E7" s="50" t="s">
        <v>0</v>
      </c>
      <c r="F7" s="51" t="s">
        <v>0</v>
      </c>
    </row>
    <row r="8" spans="1:7" ht="12.75">
      <c r="A8" s="67"/>
      <c r="B8" s="76" t="s">
        <v>1</v>
      </c>
      <c r="C8" s="11" t="s">
        <v>2</v>
      </c>
      <c r="D8" s="41"/>
      <c r="E8" s="253">
        <v>12</v>
      </c>
      <c r="F8" s="49"/>
    </row>
    <row r="9" spans="1:7" ht="12.75">
      <c r="A9" s="67"/>
      <c r="B9" s="76" t="s">
        <v>26</v>
      </c>
      <c r="C9" s="11" t="s">
        <v>2</v>
      </c>
      <c r="D9" s="41"/>
      <c r="E9" s="253">
        <v>1</v>
      </c>
      <c r="F9" s="49"/>
    </row>
    <row r="10" spans="1:7" ht="12.75">
      <c r="A10" s="67"/>
      <c r="B10" s="76" t="s">
        <v>35</v>
      </c>
      <c r="C10" s="11" t="s">
        <v>2</v>
      </c>
      <c r="D10" s="41"/>
      <c r="E10" s="253">
        <v>4</v>
      </c>
      <c r="F10" s="49"/>
    </row>
    <row r="11" spans="1:7" ht="12.75">
      <c r="A11" s="67"/>
      <c r="B11" s="74" t="s">
        <v>82</v>
      </c>
      <c r="C11" s="13" t="s">
        <v>2</v>
      </c>
      <c r="D11" s="155"/>
      <c r="E11" s="286">
        <v>14</v>
      </c>
      <c r="F11" s="78"/>
    </row>
    <row r="12" spans="1:7" ht="12.75">
      <c r="A12" s="59"/>
      <c r="B12" s="76" t="s">
        <v>7</v>
      </c>
      <c r="C12" s="11" t="s">
        <v>2</v>
      </c>
      <c r="D12" s="41"/>
      <c r="E12" s="253">
        <v>4</v>
      </c>
      <c r="F12" s="49"/>
    </row>
    <row r="13" spans="1:7" ht="12.75">
      <c r="A13" s="59"/>
      <c r="B13" s="76" t="s">
        <v>47</v>
      </c>
      <c r="C13" s="11" t="s">
        <v>2</v>
      </c>
      <c r="D13" s="41"/>
      <c r="E13" s="253">
        <v>3</v>
      </c>
      <c r="F13" s="49"/>
    </row>
    <row r="14" spans="1:7" ht="12.75">
      <c r="A14" s="67"/>
      <c r="B14" s="76" t="s">
        <v>5</v>
      </c>
      <c r="C14" s="11" t="s">
        <v>2</v>
      </c>
      <c r="D14" s="41"/>
      <c r="E14" s="253">
        <v>8</v>
      </c>
      <c r="F14" s="49"/>
    </row>
    <row r="15" spans="1:7" ht="12.75">
      <c r="A15" s="59"/>
      <c r="B15" s="76" t="s">
        <v>66</v>
      </c>
      <c r="C15" s="11" t="s">
        <v>2</v>
      </c>
      <c r="D15" s="41"/>
      <c r="E15" s="253">
        <v>3</v>
      </c>
      <c r="F15" s="49"/>
    </row>
    <row r="16" spans="1:7" ht="12.75">
      <c r="A16" s="59"/>
      <c r="B16" s="76" t="s">
        <v>12</v>
      </c>
      <c r="C16" s="11" t="s">
        <v>2</v>
      </c>
      <c r="D16" s="41"/>
      <c r="E16" s="253">
        <v>7</v>
      </c>
      <c r="F16" s="49"/>
    </row>
    <row r="17" spans="1:6" ht="12.75">
      <c r="A17" s="59"/>
      <c r="B17" s="76" t="s">
        <v>62</v>
      </c>
      <c r="C17" s="11" t="s">
        <v>2</v>
      </c>
      <c r="D17" s="41"/>
      <c r="E17" s="253">
        <v>16</v>
      </c>
      <c r="F17" s="49"/>
    </row>
    <row r="18" spans="1:6" ht="12.75">
      <c r="A18" s="59"/>
      <c r="B18" s="76" t="s">
        <v>44</v>
      </c>
      <c r="C18" s="11" t="s">
        <v>2</v>
      </c>
      <c r="D18" s="41"/>
      <c r="E18" s="253">
        <v>1</v>
      </c>
      <c r="F18" s="49"/>
    </row>
    <row r="19" spans="1:6" ht="12.75">
      <c r="A19" s="59"/>
      <c r="B19" s="76" t="s">
        <v>56</v>
      </c>
      <c r="C19" s="11" t="s">
        <v>2</v>
      </c>
      <c r="D19" s="41"/>
      <c r="E19" s="253">
        <v>12</v>
      </c>
      <c r="F19" s="49"/>
    </row>
    <row r="20" spans="1:6" ht="12.75">
      <c r="A20" s="67"/>
      <c r="B20" s="76" t="s">
        <v>24</v>
      </c>
      <c r="C20" s="11" t="s">
        <v>2</v>
      </c>
      <c r="D20" s="41"/>
      <c r="E20" s="253">
        <v>32</v>
      </c>
      <c r="F20" s="49"/>
    </row>
    <row r="21" spans="1:6" ht="12.75">
      <c r="A21" s="67"/>
      <c r="B21" s="76" t="s">
        <v>21</v>
      </c>
      <c r="C21" s="11" t="s">
        <v>2</v>
      </c>
      <c r="D21" s="41"/>
      <c r="E21" s="253">
        <v>4</v>
      </c>
      <c r="F21" s="49"/>
    </row>
    <row r="22" spans="1:6" s="16" customFormat="1" ht="24">
      <c r="A22" s="58"/>
      <c r="B22" s="73" t="s">
        <v>99</v>
      </c>
      <c r="C22" s="15" t="s">
        <v>0</v>
      </c>
      <c r="D22" s="15" t="s">
        <v>0</v>
      </c>
      <c r="E22" s="15" t="s">
        <v>0</v>
      </c>
      <c r="F22" s="284" t="s">
        <v>0</v>
      </c>
    </row>
    <row r="23" spans="1:6" ht="12.75">
      <c r="A23" s="71"/>
      <c r="B23" s="76" t="s">
        <v>67</v>
      </c>
      <c r="C23" s="11" t="s">
        <v>2</v>
      </c>
      <c r="D23" s="41"/>
      <c r="E23" s="253">
        <v>6</v>
      </c>
      <c r="F23" s="49"/>
    </row>
    <row r="24" spans="1:6" ht="12.75">
      <c r="A24" s="71"/>
      <c r="B24" s="76" t="s">
        <v>43</v>
      </c>
      <c r="C24" s="11" t="s">
        <v>2</v>
      </c>
      <c r="D24" s="41"/>
      <c r="E24" s="253">
        <v>6</v>
      </c>
      <c r="F24" s="49"/>
    </row>
    <row r="25" spans="1:6" s="16" customFormat="1">
      <c r="A25" s="85"/>
      <c r="B25" s="73" t="s">
        <v>214</v>
      </c>
      <c r="C25" s="15" t="s">
        <v>0</v>
      </c>
      <c r="D25" s="15" t="s">
        <v>0</v>
      </c>
      <c r="E25" s="15" t="s">
        <v>0</v>
      </c>
      <c r="F25" s="284" t="s">
        <v>0</v>
      </c>
    </row>
    <row r="26" spans="1:6" s="10" customFormat="1" ht="12.75" customHeight="1">
      <c r="A26" s="216"/>
      <c r="B26" s="76" t="s">
        <v>51</v>
      </c>
      <c r="C26" s="11" t="s">
        <v>2</v>
      </c>
      <c r="D26" s="41"/>
      <c r="E26" s="253">
        <v>3</v>
      </c>
      <c r="F26" s="49"/>
    </row>
    <row r="27" spans="1:6" s="10" customFormat="1" ht="12.75" customHeight="1">
      <c r="A27" s="216"/>
      <c r="B27" s="76" t="s">
        <v>65</v>
      </c>
      <c r="C27" s="11" t="s">
        <v>2</v>
      </c>
      <c r="D27" s="41"/>
      <c r="E27" s="253">
        <v>9</v>
      </c>
      <c r="F27" s="49"/>
    </row>
    <row r="28" spans="1:6" s="10" customFormat="1" ht="12.75" customHeight="1">
      <c r="A28" s="86"/>
      <c r="B28" s="260" t="s">
        <v>213</v>
      </c>
      <c r="C28" s="15" t="s">
        <v>0</v>
      </c>
      <c r="D28" s="15" t="s">
        <v>0</v>
      </c>
      <c r="E28" s="15" t="s">
        <v>0</v>
      </c>
      <c r="F28" s="284" t="s">
        <v>0</v>
      </c>
    </row>
    <row r="29" spans="1:6" ht="12.75">
      <c r="A29" s="83"/>
      <c r="B29" s="76" t="s">
        <v>162</v>
      </c>
      <c r="C29" s="11" t="s">
        <v>2</v>
      </c>
      <c r="D29" s="41"/>
      <c r="E29" s="253">
        <v>1</v>
      </c>
      <c r="F29" s="49"/>
    </row>
    <row r="30" spans="1:6" ht="12.75">
      <c r="A30" s="83"/>
      <c r="B30" s="76" t="s">
        <v>161</v>
      </c>
      <c r="C30" s="11" t="s">
        <v>2</v>
      </c>
      <c r="D30" s="41"/>
      <c r="E30" s="253">
        <v>5</v>
      </c>
      <c r="F30" s="49"/>
    </row>
    <row r="31" spans="1:6" s="29" customFormat="1" ht="12.75" customHeight="1">
      <c r="A31" s="87"/>
      <c r="B31" s="76" t="s">
        <v>160</v>
      </c>
      <c r="C31" s="11" t="s">
        <v>2</v>
      </c>
      <c r="D31" s="41"/>
      <c r="E31" s="253">
        <v>1</v>
      </c>
      <c r="F31" s="49"/>
    </row>
    <row r="32" spans="1:6" s="37" customFormat="1" ht="21" customHeight="1" thickBot="1">
      <c r="A32" s="90" t="s">
        <v>17</v>
      </c>
      <c r="B32" s="205" t="s">
        <v>14</v>
      </c>
      <c r="C32" s="258" t="s">
        <v>0</v>
      </c>
      <c r="D32" s="285" t="s">
        <v>0</v>
      </c>
      <c r="E32" s="204">
        <f t="shared" ref="E32" si="0">SUM(E5:E31)</f>
        <v>154</v>
      </c>
      <c r="F32" s="282" t="s">
        <v>207</v>
      </c>
    </row>
    <row r="33" spans="1:8" s="25" customFormat="1" ht="12.75">
      <c r="A33" s="31"/>
      <c r="B33" s="136"/>
      <c r="C33" s="137"/>
      <c r="D33" s="138"/>
    </row>
    <row r="34" spans="1:8">
      <c r="C34" s="7"/>
    </row>
    <row r="35" spans="1:8" ht="12.75" thickBot="1">
      <c r="B35" s="7" t="s">
        <v>216</v>
      </c>
      <c r="C35" s="7"/>
      <c r="D35" s="7"/>
    </row>
    <row r="36" spans="1:8" ht="24">
      <c r="B36" s="139" t="s">
        <v>190</v>
      </c>
      <c r="C36" s="140" t="s">
        <v>194</v>
      </c>
      <c r="D36" s="140" t="s">
        <v>193</v>
      </c>
      <c r="E36" s="140" t="s">
        <v>191</v>
      </c>
      <c r="F36" s="140" t="s">
        <v>196</v>
      </c>
      <c r="G36" s="193" t="s">
        <v>189</v>
      </c>
    </row>
    <row r="37" spans="1:8" s="30" customFormat="1" ht="19.5" customHeight="1">
      <c r="A37" s="32"/>
      <c r="B37" s="101" t="s">
        <v>201</v>
      </c>
      <c r="C37" s="98" t="s">
        <v>2</v>
      </c>
      <c r="D37" s="93"/>
      <c r="E37" s="94">
        <f>E32</f>
        <v>154</v>
      </c>
      <c r="F37" s="95">
        <v>11</v>
      </c>
      <c r="G37" s="194"/>
      <c r="H37" s="7"/>
    </row>
    <row r="38" spans="1:8" s="30" customFormat="1" ht="19.5" customHeight="1">
      <c r="A38" s="32"/>
      <c r="B38" s="101" t="s">
        <v>202</v>
      </c>
      <c r="C38" s="98" t="s">
        <v>2</v>
      </c>
      <c r="D38" s="93"/>
      <c r="E38" s="94">
        <f>E37</f>
        <v>154</v>
      </c>
      <c r="F38" s="95">
        <v>12</v>
      </c>
      <c r="G38" s="194"/>
      <c r="H38" s="7"/>
    </row>
    <row r="39" spans="1:8" ht="19.5" customHeight="1">
      <c r="B39" s="101" t="s">
        <v>203</v>
      </c>
      <c r="C39" s="98" t="s">
        <v>2</v>
      </c>
      <c r="D39" s="93"/>
      <c r="E39" s="94">
        <f>E37</f>
        <v>154</v>
      </c>
      <c r="F39" s="95">
        <v>12</v>
      </c>
      <c r="G39" s="194"/>
    </row>
    <row r="40" spans="1:8" ht="23.25" customHeight="1" thickBot="1">
      <c r="B40" s="203" t="s">
        <v>14</v>
      </c>
      <c r="C40" s="100" t="s">
        <v>0</v>
      </c>
      <c r="D40" s="285" t="s">
        <v>0</v>
      </c>
      <c r="E40" s="285" t="s">
        <v>0</v>
      </c>
      <c r="F40" s="285" t="s">
        <v>0</v>
      </c>
      <c r="G40" s="282" t="s">
        <v>207</v>
      </c>
    </row>
    <row r="41" spans="1:8" ht="15.75" customHeight="1">
      <c r="B41" s="106"/>
      <c r="C41" s="7"/>
      <c r="D41" s="7"/>
    </row>
    <row r="42" spans="1:8">
      <c r="B42" s="106"/>
      <c r="C42" s="7"/>
      <c r="D42" s="7"/>
    </row>
    <row r="43" spans="1:8" ht="15.75" thickBot="1">
      <c r="B43" s="163" t="s">
        <v>192</v>
      </c>
      <c r="C43" s="164"/>
      <c r="D43" s="164"/>
    </row>
    <row r="44" spans="1:8" ht="15">
      <c r="B44" s="294" t="s">
        <v>190</v>
      </c>
      <c r="C44" s="295"/>
      <c r="D44" s="167" t="s">
        <v>189</v>
      </c>
    </row>
    <row r="45" spans="1:8" ht="26.25" customHeight="1">
      <c r="B45" s="170" t="s">
        <v>201</v>
      </c>
      <c r="C45" s="171"/>
      <c r="D45" s="165"/>
    </row>
    <row r="46" spans="1:8" ht="26.25" customHeight="1">
      <c r="B46" s="170" t="s">
        <v>202</v>
      </c>
      <c r="C46" s="171"/>
      <c r="D46" s="165"/>
    </row>
    <row r="47" spans="1:8" ht="26.25" customHeight="1">
      <c r="B47" s="170" t="s">
        <v>203</v>
      </c>
      <c r="C47" s="171"/>
      <c r="D47" s="165"/>
    </row>
    <row r="48" spans="1:8" ht="26.25" customHeight="1" thickBot="1">
      <c r="B48" s="172" t="s">
        <v>195</v>
      </c>
      <c r="C48" s="173"/>
      <c r="D48" s="166"/>
    </row>
    <row r="49" spans="2:7" ht="23.25" customHeight="1" thickBot="1">
      <c r="B49" s="168"/>
      <c r="C49" s="168" t="s">
        <v>14</v>
      </c>
      <c r="D49" s="282" t="s">
        <v>211</v>
      </c>
    </row>
    <row r="50" spans="2:7">
      <c r="C50" s="7"/>
    </row>
    <row r="51" spans="2:7">
      <c r="C51" s="7"/>
      <c r="G51" s="161" t="s">
        <v>197</v>
      </c>
    </row>
    <row r="52" spans="2:7">
      <c r="C52" s="7"/>
      <c r="G52" s="162" t="s">
        <v>198</v>
      </c>
    </row>
    <row r="53" spans="2:7">
      <c r="C53" s="7"/>
      <c r="G53" s="162" t="s">
        <v>199</v>
      </c>
    </row>
  </sheetData>
  <mergeCells count="2">
    <mergeCell ref="B44:C44"/>
    <mergeCell ref="G2:G3"/>
  </mergeCells>
  <conditionalFormatting sqref="E29:E31 E23:E24 E26:E27 E6 E8:E21">
    <cfRule type="cellIs" dxfId="20" priority="8" stopIfTrue="1" operator="lessThan">
      <formula>0</formula>
    </cfRule>
    <cfRule type="cellIs" dxfId="19" priority="9" stopIfTrue="1" operator="lessThan">
      <formula>0</formula>
    </cfRule>
  </conditionalFormatting>
  <conditionalFormatting sqref="E29:E31 E23:E24 E26:E27 E6 E8:E21">
    <cfRule type="cellIs" dxfId="18" priority="7" stopIfTrue="1" operator="lessThan">
      <formula>1</formula>
    </cfRule>
  </conditionalFormatting>
  <conditionalFormatting sqref="E32">
    <cfRule type="cellIs" dxfId="17" priority="2" stopIfTrue="1" operator="lessThan">
      <formula>0</formula>
    </cfRule>
    <cfRule type="cellIs" dxfId="16" priority="3" stopIfTrue="1" operator="lessThan">
      <formula>0</formula>
    </cfRule>
  </conditionalFormatting>
  <conditionalFormatting sqref="E32">
    <cfRule type="cellIs" dxfId="15" priority="1" stopIfTrue="1" operator="lessThan">
      <formula>1</formula>
    </cfRule>
  </conditionalFormatting>
  <pageMargins left="0.6692913385826772" right="0.27559055118110237" top="0.35433070866141736" bottom="0.15748031496062992" header="0.19685039370078741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9</vt:i4>
      </vt:variant>
    </vt:vector>
  </HeadingPairs>
  <TitlesOfParts>
    <vt:vector size="21" baseType="lpstr">
      <vt:lpstr>cz.1 śródmieście+wisła</vt:lpstr>
      <vt:lpstr>cz.2 żoliborz+bielany</vt:lpstr>
      <vt:lpstr>cz.3 wola</vt:lpstr>
      <vt:lpstr>cz.4 bemowo</vt:lpstr>
      <vt:lpstr>cz.5 mokotów</vt:lpstr>
      <vt:lpstr>cz.6 ochota</vt:lpstr>
      <vt:lpstr>cz.7 ursus+włochy</vt:lpstr>
      <vt:lpstr>cz.8 ursynów+wilanów</vt:lpstr>
      <vt:lpstr>cz.9 białołeka</vt:lpstr>
      <vt:lpstr>cz.10 praga płn+targówek</vt:lpstr>
      <vt:lpstr>cz.11 pr płd.</vt:lpstr>
      <vt:lpstr>cz.12 wawer+wesoła+rem</vt:lpstr>
      <vt:lpstr>'cz.1 śródmieście+wisła'!Obszar_wydruku</vt:lpstr>
      <vt:lpstr>'cz.11 pr płd.'!Obszar_wydruku</vt:lpstr>
      <vt:lpstr>'cz.2 żoliborz+bielany'!Obszar_wydruku</vt:lpstr>
      <vt:lpstr>'cz.3 wola'!Obszar_wydruku</vt:lpstr>
      <vt:lpstr>'cz.4 bemowo'!Obszar_wydruku</vt:lpstr>
      <vt:lpstr>'cz.5 mokotów'!Obszar_wydruku</vt:lpstr>
      <vt:lpstr>'cz.6 ochota'!Obszar_wydruku</vt:lpstr>
      <vt:lpstr>'cz.7 ursus+włochy'!Obszar_wydruku</vt:lpstr>
      <vt:lpstr>'cz.8 ursynów+wilanów'!Obszar_wydruku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kpodgorska</dc:creator>
  <cp:lastModifiedBy>Chodaniecka Marta</cp:lastModifiedBy>
  <cp:lastPrinted>2019-07-09T13:56:01Z</cp:lastPrinted>
  <dcterms:created xsi:type="dcterms:W3CDTF">2007-07-11T10:55:49Z</dcterms:created>
  <dcterms:modified xsi:type="dcterms:W3CDTF">2019-07-15T09:50:10Z</dcterms:modified>
</cp:coreProperties>
</file>